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0935" activeTab="3"/>
  </bookViews>
  <sheets>
    <sheet name="3" sheetId="1" r:id="rId1"/>
    <sheet name="4" sheetId="2" r:id="rId2"/>
    <sheet name="5" sheetId="5" r:id="rId3"/>
    <sheet name="6" sheetId="3" r:id="rId4"/>
    <sheet name="7" sheetId="4" r:id="rId5"/>
    <sheet name="8" sheetId="6" r:id="rId6"/>
    <sheet name="Лист1" sheetId="7" r:id="rId7"/>
  </sheets>
  <calcPr calcId="125725"/>
</workbook>
</file>

<file path=xl/calcChain.xml><?xml version="1.0" encoding="utf-8"?>
<calcChain xmlns="http://schemas.openxmlformats.org/spreadsheetml/2006/main">
  <c r="L22" i="3"/>
  <c r="J22"/>
  <c r="H34"/>
  <c r="N34"/>
  <c r="L34"/>
  <c r="R22" l="1"/>
  <c r="P22"/>
  <c r="N22"/>
  <c r="H22"/>
  <c r="F22"/>
  <c r="L30" i="6" l="1"/>
  <c r="K30"/>
  <c r="J30"/>
  <c r="I30"/>
  <c r="H30"/>
  <c r="G30"/>
  <c r="F30"/>
  <c r="F18"/>
  <c r="L18"/>
  <c r="K18"/>
  <c r="J18"/>
  <c r="I18"/>
  <c r="H18"/>
  <c r="G18"/>
  <c r="T13" i="2" l="1"/>
  <c r="T14"/>
  <c r="T15"/>
  <c r="R16"/>
  <c r="P16"/>
  <c r="N16"/>
  <c r="L16"/>
  <c r="J16"/>
  <c r="H16"/>
  <c r="L18" i="5"/>
  <c r="K18"/>
  <c r="J18"/>
  <c r="I18"/>
  <c r="H18"/>
  <c r="G18"/>
  <c r="F18"/>
  <c r="T16" i="2" l="1"/>
  <c r="R21" i="1"/>
  <c r="P21"/>
  <c r="N21"/>
  <c r="L21"/>
  <c r="J21"/>
  <c r="H21"/>
  <c r="F21"/>
  <c r="F16" i="2"/>
  <c r="T12"/>
</calcChain>
</file>

<file path=xl/sharedStrings.xml><?xml version="1.0" encoding="utf-8"?>
<sst xmlns="http://schemas.openxmlformats.org/spreadsheetml/2006/main" count="407" uniqueCount="126">
  <si>
    <t>№ п/п</t>
  </si>
  <si>
    <t>1.</t>
  </si>
  <si>
    <t>Наименование профессии</t>
  </si>
  <si>
    <t>Базовое образование</t>
  </si>
  <si>
    <t>Нормативные сроки обучения</t>
  </si>
  <si>
    <t>Из них по полученной профессии, чел.</t>
  </si>
  <si>
    <t>Не определились с трудоустройством</t>
  </si>
  <si>
    <t>Код специальности</t>
  </si>
  <si>
    <t>2.</t>
  </si>
  <si>
    <t>3.</t>
  </si>
  <si>
    <t>4.</t>
  </si>
  <si>
    <t>5.</t>
  </si>
  <si>
    <t>Всего, чел.</t>
  </si>
  <si>
    <t>Наименование специальности</t>
  </si>
  <si>
    <t>Трудоустроены</t>
  </si>
  <si>
    <t>Продолжили обучение</t>
  </si>
  <si>
    <t>Призваны в армию</t>
  </si>
  <si>
    <t>Находятся в отпуске по уходу за ребенком</t>
  </si>
  <si>
    <t>Из них по полученной профессии,чел.</t>
  </si>
  <si>
    <t>Код профессии</t>
  </si>
  <si>
    <t>….</t>
  </si>
  <si>
    <t>…</t>
  </si>
  <si>
    <t>ИТОГО:</t>
  </si>
  <si>
    <t xml:space="preserve">Код профессии </t>
  </si>
  <si>
    <t>Приложение 3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</si>
  <si>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8</t>
  </si>
  <si>
    <t>Приложение 7</t>
  </si>
  <si>
    <t>Не трудоустроены</t>
  </si>
  <si>
    <t>Приложение 5</t>
  </si>
  <si>
    <t>Приложение 6</t>
  </si>
  <si>
    <t>Количество выпускников</t>
  </si>
  <si>
    <t>Из них лиц, имеющих статус "инвалид", "ребенок-инвалид"</t>
  </si>
  <si>
    <t>I. Выпуск 2016 года</t>
  </si>
  <si>
    <t>Подлежат призыву в армию</t>
  </si>
  <si>
    <t>Планируют уйти в отпуск по беремености и родам/уходу за ребенком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</si>
  <si>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</si>
  <si>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</si>
  <si>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</si>
  <si>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</si>
  <si>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</si>
  <si>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>по полученной специальности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</si>
  <si>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</si>
  <si>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3</t>
  </si>
  <si>
    <t>Итого</t>
  </si>
  <si>
    <t>Находятся в отпуске по беремености и родам/уходу за ребенком</t>
  </si>
  <si>
    <t>Количество выпускников 2018 года</t>
  </si>
  <si>
    <t>I. Выпуск 2017 года</t>
  </si>
  <si>
    <t>II. Выпуск 2016 года</t>
  </si>
  <si>
    <t>II. Выпуск 2017 года</t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</si>
  <si>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октября 2018 г.)</t>
    </r>
  </si>
  <si>
    <t xml:space="preserve"> Продолжили обучение</t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</si>
  <si>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октября 2018 г.)</t>
    </r>
  </si>
  <si>
    <r>
      <t xml:space="preserve">о распределении выпускников 2018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 профессиональной подготовки по профессиям рабочих, должностям служащих,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октября 2018 г.)</t>
    </r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</si>
  <si>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профессии в течение не менее 2 лет  после окончания обучения, по каналам занятости </t>
    </r>
    <r>
      <rPr>
        <b/>
        <sz val="10"/>
        <color theme="1"/>
        <rFont val="Times New Roman"/>
        <family val="1"/>
        <charset val="204"/>
      </rPr>
      <t xml:space="preserve"> (на 1 октября 2018 г.)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</si>
  <si>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о распределении выпускников, работающих по специальности в течение не менее 2 лет  после окончания обучения, по каналам занятости</t>
    </r>
    <r>
      <rPr>
        <b/>
        <sz val="10"/>
        <color theme="1"/>
        <rFont val="Times New Roman"/>
        <family val="1"/>
        <charset val="204"/>
      </rPr>
      <t xml:space="preserve"> (на 1 октября 2018 г.)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</si>
  <si>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о распределении выпускников, работающих по профессиям рабочих, должностям служащих (профессиональное обучение) в течение не менее 2 лет  после окончания обучения, по каналам занятости (на 1 октября 2018 г.)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</si>
  <si>
    <t>15.01.23.</t>
  </si>
  <si>
    <t>Наладчик станков и оборудования в механообработке</t>
  </si>
  <si>
    <t>Основное общее</t>
  </si>
  <si>
    <t>3г.5м.</t>
  </si>
  <si>
    <t>Краевое государственное автономное профессиональное образовательное учреждение "Пермский техникум промышленных и информационных технологий"</t>
  </si>
  <si>
    <t>Контролер станочных и слесарных работ</t>
  </si>
  <si>
    <t>2г.10м.</t>
  </si>
  <si>
    <t>Слесарь</t>
  </si>
  <si>
    <t>15.01.30.</t>
  </si>
  <si>
    <t>15.01.29.</t>
  </si>
  <si>
    <t>Станочник (металлобработка)</t>
  </si>
  <si>
    <t>Электромонтер по ремонту и обслуживанию электрооборудования (по отрослям)</t>
  </si>
  <si>
    <t>Мастер по обработке цифровой информации</t>
  </si>
  <si>
    <t>Художник росписи по дереву</t>
  </si>
  <si>
    <t>Повар, кондитер</t>
  </si>
  <si>
    <t>Организация и технология защиты информации</t>
  </si>
  <si>
    <t>3г.10м.</t>
  </si>
  <si>
    <t>Электроснабжение (по отраслям)</t>
  </si>
  <si>
    <t>Технология машиностроения</t>
  </si>
  <si>
    <t>Дизайн (по отраслям)</t>
  </si>
  <si>
    <t>Повар</t>
  </si>
  <si>
    <t>Парикмахер</t>
  </si>
  <si>
    <t>Швея</t>
  </si>
  <si>
    <t>Штукатур</t>
  </si>
  <si>
    <t>Плотник</t>
  </si>
  <si>
    <t>Продавец продовольственных товаров</t>
  </si>
  <si>
    <t>Каменщик</t>
  </si>
  <si>
    <t>Слесарь-ремонтник</t>
  </si>
  <si>
    <t>1год 10месяцев</t>
  </si>
  <si>
    <t>Лица с ОВЗ, не имеющие основного общего или среднего общего образования</t>
  </si>
  <si>
    <t>6.</t>
  </si>
  <si>
    <t>7.</t>
  </si>
  <si>
    <t>8.</t>
  </si>
  <si>
    <t>1год 10 мес.</t>
  </si>
  <si>
    <t>15.01.25</t>
  </si>
  <si>
    <t>13.01.10</t>
  </si>
  <si>
    <t>09.01.03</t>
  </si>
  <si>
    <t>54.01.10</t>
  </si>
  <si>
    <t>19.01.17</t>
  </si>
  <si>
    <t>10.02.01</t>
  </si>
  <si>
    <t>13.02.07</t>
  </si>
  <si>
    <t>15.02.08</t>
  </si>
  <si>
    <t>54.02.01</t>
  </si>
  <si>
    <t>Краевое государственное автономное профессиональное образовательное учреждение
 "Пермский техникум промышленных и информационных технологий"</t>
  </si>
  <si>
    <t>15.01.25.</t>
  </si>
  <si>
    <t>Станочник (металлообработка)</t>
  </si>
  <si>
    <t>13.01.10.</t>
  </si>
  <si>
    <t>Электромонтер по ремонту и обслуживанию электрооборудования</t>
  </si>
  <si>
    <t>23.01.07.</t>
  </si>
  <si>
    <t>Машинист крана (крановщик)</t>
  </si>
  <si>
    <t>15.01.24.</t>
  </si>
  <si>
    <t>09.01.03.</t>
  </si>
  <si>
    <t>54.01.10.</t>
  </si>
  <si>
    <t>Повар,кондитер</t>
  </si>
  <si>
    <t>2 г.5 мес.</t>
  </si>
  <si>
    <t>3 г. 5 мес.</t>
  </si>
  <si>
    <t>Фамилия, имя, отчество исполнителя:  Глухова Лариса Дмитриевна  контактный телефон 8 99 22 108 170</t>
  </si>
  <si>
    <t>Фамилия, имя, отчество исполнителя:Глухова Лариса Дмитриевна  контактный телефон  8 99 22 108 170</t>
  </si>
  <si>
    <t xml:space="preserve">Директор_____________________________________________________В.В.Аспидов                                                          </t>
  </si>
  <si>
    <t>Фамилия, имя, отчество исполнителя: Глухова Лариса Дмитриевна  контактный телефон 8 99 22 108 170</t>
  </si>
  <si>
    <t xml:space="preserve">Директор_________________________________________________________В.В.Аспидов                                                          </t>
  </si>
  <si>
    <t>Фамилия, имя, отчество исполнителя: Депутатова Лариса Юрьевна контактный телефон: 284-45-66</t>
  </si>
  <si>
    <t xml:space="preserve">Директор_______________________________________________________________В.В.Аспидов                                                          </t>
  </si>
  <si>
    <t xml:space="preserve">Директор____________________________________________________________  В.В.Аспидов                                                         </t>
  </si>
  <si>
    <t>3г. 10 мес.</t>
  </si>
  <si>
    <t>Среднее общее</t>
  </si>
  <si>
    <t xml:space="preserve">Директор_____________________________________________________ В.В.Аспидов                                                       </t>
  </si>
  <si>
    <t xml:space="preserve"> ОТЧЕТ</t>
  </si>
  <si>
    <t>ОТЧЕТ</t>
  </si>
  <si>
    <t xml:space="preserve">Директор_______________________________________________________В.В.Аспидов                                        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</si>
</sst>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9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9" fillId="3" borderId="1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wrapText="1"/>
    </xf>
    <xf numFmtId="0" fontId="1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0" fillId="0" borderId="1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justify" vertical="center" wrapText="1"/>
    </xf>
    <xf numFmtId="0" fontId="14" fillId="0" borderId="13" xfId="0" applyFont="1" applyFill="1" applyBorder="1" applyAlignment="1">
      <alignment horizontal="justify" vertical="center" wrapText="1"/>
    </xf>
    <xf numFmtId="0" fontId="14" fillId="0" borderId="14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0" fillId="0" borderId="11" xfId="0" applyFont="1" applyBorder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14" fontId="10" fillId="0" borderId="11" xfId="0" applyNumberFormat="1" applyFont="1" applyBorder="1" applyAlignment="1">
      <alignment horizontal="left"/>
    </xf>
    <xf numFmtId="0" fontId="1" fillId="0" borderId="0" xfId="0" applyFon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0" fontId="10" fillId="0" borderId="1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4" fillId="0" borderId="1" xfId="0" applyFont="1" applyBorder="1"/>
    <xf numFmtId="0" fontId="15" fillId="0" borderId="2" xfId="0" applyFont="1" applyBorder="1" applyAlignment="1">
      <alignment vertical="top"/>
    </xf>
    <xf numFmtId="0" fontId="9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3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4" borderId="14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49" fontId="10" fillId="0" borderId="11" xfId="0" applyNumberFormat="1" applyFont="1" applyBorder="1"/>
    <xf numFmtId="0" fontId="9" fillId="4" borderId="9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Font="1" applyFill="1" applyAlignment="1">
      <alignment horizontal="center" wrapText="1"/>
    </xf>
    <xf numFmtId="1" fontId="0" fillId="0" borderId="0" xfId="0" applyNumberFormat="1" applyFill="1"/>
    <xf numFmtId="0" fontId="3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/>
    <xf numFmtId="0" fontId="10" fillId="0" borderId="16" xfId="0" applyFont="1" applyBorder="1" applyAlignment="1">
      <alignment horizontal="center" wrapText="1"/>
    </xf>
    <xf numFmtId="0" fontId="7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/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/>
    <xf numFmtId="0" fontId="11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vertical="top" wrapText="1"/>
    </xf>
    <xf numFmtId="16" fontId="14" fillId="4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0" borderId="0" xfId="0" applyFont="1"/>
    <xf numFmtId="0" fontId="20" fillId="0" borderId="1" xfId="0" applyFont="1" applyBorder="1" applyAlignment="1">
      <alignment vertical="top" wrapText="1"/>
    </xf>
    <xf numFmtId="0" fontId="20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3" fillId="0" borderId="0" xfId="0" applyFont="1" applyFill="1" applyBorder="1"/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opLeftCell="A4" zoomScale="85" zoomScaleNormal="85" workbookViewId="0">
      <selection activeCell="V18" sqref="V18"/>
    </sheetView>
  </sheetViews>
  <sheetFormatPr defaultRowHeight="15.75"/>
  <cols>
    <col min="1" max="1" width="4.5703125" style="24" customWidth="1"/>
    <col min="2" max="2" width="12" style="19" customWidth="1"/>
    <col min="3" max="3" width="15.140625" style="19" customWidth="1"/>
    <col min="4" max="4" width="13.140625" style="19" customWidth="1"/>
    <col min="5" max="5" width="11.7109375" style="19" customWidth="1"/>
    <col min="6" max="6" width="8.7109375" style="19" customWidth="1"/>
    <col min="7" max="7" width="15.7109375" style="19" customWidth="1"/>
    <col min="8" max="8" width="11.140625" style="19" customWidth="1"/>
    <col min="9" max="9" width="10.42578125" style="89" customWidth="1"/>
    <col min="10" max="10" width="9.140625" style="19"/>
    <col min="11" max="11" width="11.28515625" style="89" customWidth="1"/>
    <col min="12" max="12" width="9.85546875" style="19" customWidth="1"/>
    <col min="13" max="13" width="13.42578125" style="89" customWidth="1"/>
    <col min="14" max="14" width="9.140625" style="19"/>
    <col min="15" max="15" width="9.7109375" style="89" customWidth="1"/>
    <col min="16" max="16" width="9.140625" style="19"/>
    <col min="17" max="17" width="10" style="19" customWidth="1"/>
    <col min="18" max="18" width="9.140625" style="19"/>
    <col min="19" max="19" width="11" style="89" customWidth="1"/>
    <col min="20" max="20" width="9.140625" style="19"/>
    <col min="21" max="21" width="9.140625" style="89"/>
    <col min="22" max="22" width="9.140625" style="19"/>
    <col min="23" max="23" width="9.140625" style="62"/>
    <col min="24" max="16384" width="9.140625" style="19"/>
  </cols>
  <sheetData>
    <row r="1" spans="1:23" ht="20.25" customHeight="1">
      <c r="A1" s="216" t="s">
        <v>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23">
      <c r="A2" s="217" t="s">
        <v>123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23">
      <c r="A3" s="218" t="s">
        <v>49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23">
      <c r="A4" s="219" t="s">
        <v>60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23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6" spans="1:23">
      <c r="A6" s="23"/>
      <c r="B6" s="23"/>
      <c r="C6" s="23"/>
      <c r="D6" s="23"/>
      <c r="E6" s="23"/>
      <c r="F6" s="23"/>
      <c r="G6" s="23"/>
      <c r="H6" s="23"/>
      <c r="I6" s="139"/>
      <c r="J6" s="23"/>
      <c r="K6" s="139"/>
      <c r="L6" s="23"/>
      <c r="M6" s="139"/>
    </row>
    <row r="7" spans="1:23">
      <c r="A7" s="23"/>
      <c r="B7" s="23"/>
      <c r="C7" s="23"/>
      <c r="D7" s="23"/>
      <c r="E7" s="23"/>
      <c r="F7" s="23"/>
      <c r="G7" s="23"/>
      <c r="H7" s="23"/>
      <c r="I7" s="139"/>
      <c r="J7" s="23"/>
      <c r="K7" s="139"/>
      <c r="L7" s="23"/>
      <c r="M7" s="139"/>
    </row>
    <row r="8" spans="1:23" ht="105" customHeight="1">
      <c r="A8" s="207" t="s">
        <v>0</v>
      </c>
      <c r="B8" s="207" t="s">
        <v>23</v>
      </c>
      <c r="C8" s="207" t="s">
        <v>2</v>
      </c>
      <c r="D8" s="207" t="s">
        <v>3</v>
      </c>
      <c r="E8" s="207" t="s">
        <v>4</v>
      </c>
      <c r="F8" s="210" t="s">
        <v>45</v>
      </c>
      <c r="G8" s="210"/>
      <c r="H8" s="210" t="s">
        <v>50</v>
      </c>
      <c r="I8" s="210"/>
      <c r="J8" s="210" t="s">
        <v>33</v>
      </c>
      <c r="K8" s="210"/>
      <c r="L8" s="213" t="s">
        <v>14</v>
      </c>
      <c r="M8" s="214"/>
      <c r="N8" s="214"/>
      <c r="O8" s="215"/>
      <c r="P8" s="210" t="s">
        <v>6</v>
      </c>
      <c r="Q8" s="210"/>
      <c r="R8" s="210" t="s">
        <v>34</v>
      </c>
      <c r="S8" s="210"/>
    </row>
    <row r="9" spans="1:23" ht="39.75" customHeight="1">
      <c r="A9" s="208"/>
      <c r="B9" s="208"/>
      <c r="C9" s="208"/>
      <c r="D9" s="208"/>
      <c r="E9" s="208"/>
      <c r="F9" s="207" t="s">
        <v>12</v>
      </c>
      <c r="G9" s="201" t="s">
        <v>35</v>
      </c>
      <c r="H9" s="201" t="s">
        <v>12</v>
      </c>
      <c r="I9" s="204" t="s">
        <v>35</v>
      </c>
      <c r="J9" s="201" t="s">
        <v>12</v>
      </c>
      <c r="K9" s="204" t="s">
        <v>35</v>
      </c>
      <c r="L9" s="195" t="s">
        <v>12</v>
      </c>
      <c r="M9" s="198" t="s">
        <v>36</v>
      </c>
      <c r="N9" s="199"/>
      <c r="O9" s="200"/>
      <c r="P9" s="201" t="s">
        <v>12</v>
      </c>
      <c r="Q9" s="201" t="s">
        <v>35</v>
      </c>
      <c r="R9" s="201" t="s">
        <v>12</v>
      </c>
      <c r="S9" s="204" t="s">
        <v>35</v>
      </c>
    </row>
    <row r="10" spans="1:23" ht="49.5" customHeight="1">
      <c r="A10" s="208"/>
      <c r="B10" s="208"/>
      <c r="C10" s="208"/>
      <c r="D10" s="208"/>
      <c r="E10" s="208"/>
      <c r="F10" s="208"/>
      <c r="G10" s="202"/>
      <c r="H10" s="202"/>
      <c r="I10" s="205"/>
      <c r="J10" s="202"/>
      <c r="K10" s="205"/>
      <c r="L10" s="196"/>
      <c r="M10" s="204" t="s">
        <v>37</v>
      </c>
      <c r="N10" s="211" t="s">
        <v>38</v>
      </c>
      <c r="O10" s="212"/>
      <c r="P10" s="202"/>
      <c r="Q10" s="202"/>
      <c r="R10" s="202"/>
      <c r="S10" s="205"/>
    </row>
    <row r="11" spans="1:23" ht="105">
      <c r="A11" s="209"/>
      <c r="B11" s="209"/>
      <c r="C11" s="209"/>
      <c r="D11" s="209"/>
      <c r="E11" s="209"/>
      <c r="F11" s="209"/>
      <c r="G11" s="203"/>
      <c r="H11" s="203"/>
      <c r="I11" s="206"/>
      <c r="J11" s="203"/>
      <c r="K11" s="206"/>
      <c r="L11" s="197"/>
      <c r="M11" s="206"/>
      <c r="N11" s="41" t="s">
        <v>39</v>
      </c>
      <c r="O11" s="143" t="s">
        <v>37</v>
      </c>
      <c r="P11" s="203"/>
      <c r="Q11" s="203"/>
      <c r="R11" s="203"/>
      <c r="S11" s="206"/>
    </row>
    <row r="12" spans="1:23">
      <c r="A12" s="1">
        <v>1</v>
      </c>
      <c r="B12" s="1">
        <v>2</v>
      </c>
      <c r="C12" s="1">
        <v>3</v>
      </c>
      <c r="D12" s="1">
        <v>4</v>
      </c>
      <c r="E12" s="2">
        <v>5</v>
      </c>
      <c r="F12" s="1">
        <v>6</v>
      </c>
      <c r="G12" s="2">
        <v>7</v>
      </c>
      <c r="H12" s="1">
        <v>8</v>
      </c>
      <c r="I12" s="34">
        <v>9</v>
      </c>
      <c r="J12" s="1">
        <v>10</v>
      </c>
      <c r="K12" s="34">
        <v>11</v>
      </c>
      <c r="L12" s="1">
        <v>12</v>
      </c>
      <c r="M12" s="34">
        <v>13</v>
      </c>
      <c r="N12" s="1">
        <v>14</v>
      </c>
      <c r="O12" s="34">
        <v>15</v>
      </c>
      <c r="P12" s="1">
        <v>16</v>
      </c>
      <c r="Q12" s="2">
        <v>17</v>
      </c>
      <c r="R12" s="1">
        <v>18</v>
      </c>
      <c r="S12" s="34">
        <v>19</v>
      </c>
    </row>
    <row r="13" spans="1:23" ht="52.5" thickBot="1">
      <c r="A13" s="42" t="s">
        <v>1</v>
      </c>
      <c r="B13" s="55" t="s">
        <v>56</v>
      </c>
      <c r="C13" s="60" t="s">
        <v>57</v>
      </c>
      <c r="D13" s="56" t="s">
        <v>58</v>
      </c>
      <c r="E13" s="57" t="s">
        <v>59</v>
      </c>
      <c r="F13" s="25">
        <v>41</v>
      </c>
      <c r="G13" s="25"/>
      <c r="H13" s="25">
        <v>0</v>
      </c>
      <c r="I13" s="137"/>
      <c r="J13" s="138">
        <v>29</v>
      </c>
      <c r="K13" s="137"/>
      <c r="L13" s="25">
        <v>12</v>
      </c>
      <c r="M13" s="137"/>
      <c r="N13" s="25">
        <v>8</v>
      </c>
      <c r="O13" s="137"/>
      <c r="P13" s="25">
        <v>0</v>
      </c>
      <c r="Q13" s="25"/>
      <c r="R13" s="25">
        <v>0</v>
      </c>
      <c r="S13" s="137"/>
      <c r="W13" s="63"/>
    </row>
    <row r="14" spans="1:23" ht="39.75" thickBot="1">
      <c r="A14" s="42">
        <v>2</v>
      </c>
      <c r="B14" s="55" t="s">
        <v>65</v>
      </c>
      <c r="C14" s="60" t="s">
        <v>61</v>
      </c>
      <c r="D14" s="56" t="s">
        <v>58</v>
      </c>
      <c r="E14" s="57" t="s">
        <v>62</v>
      </c>
      <c r="F14" s="25">
        <v>20</v>
      </c>
      <c r="G14" s="25"/>
      <c r="H14" s="25">
        <v>0</v>
      </c>
      <c r="I14" s="137"/>
      <c r="J14" s="138">
        <v>1</v>
      </c>
      <c r="K14" s="137"/>
      <c r="L14" s="25">
        <v>14</v>
      </c>
      <c r="M14" s="137"/>
      <c r="N14" s="25">
        <v>12</v>
      </c>
      <c r="O14" s="137"/>
      <c r="P14" s="25">
        <v>3</v>
      </c>
      <c r="Q14" s="25"/>
      <c r="R14" s="25">
        <v>2</v>
      </c>
      <c r="S14" s="137"/>
      <c r="U14" s="90"/>
      <c r="W14" s="63"/>
    </row>
    <row r="15" spans="1:23" ht="27" thickBot="1">
      <c r="A15" s="42">
        <v>3</v>
      </c>
      <c r="B15" s="55" t="s">
        <v>64</v>
      </c>
      <c r="C15" s="60" t="s">
        <v>63</v>
      </c>
      <c r="D15" s="56" t="s">
        <v>58</v>
      </c>
      <c r="E15" s="57" t="s">
        <v>62</v>
      </c>
      <c r="F15" s="25">
        <v>22</v>
      </c>
      <c r="G15" s="25"/>
      <c r="H15" s="25">
        <v>1</v>
      </c>
      <c r="I15" s="137"/>
      <c r="J15" s="138">
        <v>6</v>
      </c>
      <c r="K15" s="137"/>
      <c r="L15" s="25">
        <v>8</v>
      </c>
      <c r="M15" s="137"/>
      <c r="N15" s="25">
        <v>6</v>
      </c>
      <c r="O15" s="137"/>
      <c r="P15" s="25">
        <v>7</v>
      </c>
      <c r="Q15" s="25"/>
      <c r="R15" s="25">
        <v>0</v>
      </c>
      <c r="S15" s="137"/>
      <c r="U15" s="90"/>
      <c r="W15" s="63"/>
    </row>
    <row r="16" spans="1:23" ht="39.75" thickBot="1">
      <c r="A16" s="42">
        <v>4</v>
      </c>
      <c r="B16" s="74" t="s">
        <v>90</v>
      </c>
      <c r="C16" s="60" t="s">
        <v>66</v>
      </c>
      <c r="D16" s="56" t="s">
        <v>58</v>
      </c>
      <c r="E16" s="57" t="s">
        <v>62</v>
      </c>
      <c r="F16" s="25">
        <v>47</v>
      </c>
      <c r="G16" s="25"/>
      <c r="H16" s="25">
        <v>1</v>
      </c>
      <c r="I16" s="137"/>
      <c r="J16" s="138">
        <v>21</v>
      </c>
      <c r="K16" s="137"/>
      <c r="L16" s="25">
        <v>22</v>
      </c>
      <c r="M16" s="137"/>
      <c r="N16" s="25">
        <v>14</v>
      </c>
      <c r="O16" s="137"/>
      <c r="P16" s="25">
        <v>3</v>
      </c>
      <c r="Q16" s="25"/>
      <c r="R16" s="25">
        <v>0</v>
      </c>
      <c r="S16" s="137"/>
      <c r="U16" s="90"/>
      <c r="W16" s="63"/>
    </row>
    <row r="17" spans="1:23" ht="78" thickBot="1">
      <c r="A17" s="42">
        <v>5</v>
      </c>
      <c r="B17" s="74" t="s">
        <v>91</v>
      </c>
      <c r="C17" s="60" t="s">
        <v>67</v>
      </c>
      <c r="D17" s="56" t="s">
        <v>58</v>
      </c>
      <c r="E17" s="57" t="s">
        <v>62</v>
      </c>
      <c r="F17" s="25">
        <v>19</v>
      </c>
      <c r="G17" s="25"/>
      <c r="H17" s="25">
        <v>0</v>
      </c>
      <c r="I17" s="137"/>
      <c r="J17" s="138">
        <v>9</v>
      </c>
      <c r="K17" s="137"/>
      <c r="L17" s="25">
        <v>10</v>
      </c>
      <c r="M17" s="137"/>
      <c r="N17" s="25">
        <v>5</v>
      </c>
      <c r="O17" s="137"/>
      <c r="P17" s="25">
        <v>0</v>
      </c>
      <c r="Q17" s="25"/>
      <c r="R17" s="25">
        <v>0</v>
      </c>
      <c r="S17" s="137"/>
      <c r="U17" s="90"/>
      <c r="W17" s="63"/>
    </row>
    <row r="18" spans="1:23" ht="52.5" thickBot="1">
      <c r="A18" s="42">
        <v>6</v>
      </c>
      <c r="B18" s="74" t="s">
        <v>92</v>
      </c>
      <c r="C18" s="60" t="s">
        <v>68</v>
      </c>
      <c r="D18" s="56" t="s">
        <v>58</v>
      </c>
      <c r="E18" s="57" t="s">
        <v>62</v>
      </c>
      <c r="F18" s="137">
        <v>21</v>
      </c>
      <c r="G18" s="25"/>
      <c r="H18" s="25">
        <v>1</v>
      </c>
      <c r="I18" s="137"/>
      <c r="J18" s="138">
        <v>12</v>
      </c>
      <c r="K18" s="137"/>
      <c r="L18" s="25">
        <v>5</v>
      </c>
      <c r="M18" s="137"/>
      <c r="N18" s="25">
        <v>1</v>
      </c>
      <c r="O18" s="137"/>
      <c r="P18" s="25">
        <v>2</v>
      </c>
      <c r="Q18" s="25"/>
      <c r="R18" s="25">
        <v>1</v>
      </c>
      <c r="S18" s="137"/>
      <c r="U18" s="90"/>
      <c r="W18" s="63"/>
    </row>
    <row r="19" spans="1:23" ht="39.75" thickBot="1">
      <c r="A19" s="42">
        <v>7</v>
      </c>
      <c r="B19" s="74" t="s">
        <v>93</v>
      </c>
      <c r="C19" s="60" t="s">
        <v>69</v>
      </c>
      <c r="D19" s="56" t="s">
        <v>58</v>
      </c>
      <c r="E19" s="57" t="s">
        <v>62</v>
      </c>
      <c r="F19" s="25">
        <v>15</v>
      </c>
      <c r="G19" s="137">
        <v>1</v>
      </c>
      <c r="H19" s="25">
        <v>2</v>
      </c>
      <c r="I19" s="137">
        <v>1</v>
      </c>
      <c r="J19" s="138">
        <v>1</v>
      </c>
      <c r="K19" s="137"/>
      <c r="L19" s="25">
        <v>8</v>
      </c>
      <c r="M19" s="137"/>
      <c r="N19" s="25">
        <v>4</v>
      </c>
      <c r="O19" s="137"/>
      <c r="P19" s="25">
        <v>2</v>
      </c>
      <c r="Q19" s="25"/>
      <c r="R19" s="25">
        <v>2</v>
      </c>
      <c r="S19" s="137"/>
      <c r="U19" s="90"/>
      <c r="W19" s="63"/>
    </row>
    <row r="20" spans="1:23" ht="27" thickBot="1">
      <c r="A20" s="42">
        <v>8</v>
      </c>
      <c r="B20" s="74" t="s">
        <v>94</v>
      </c>
      <c r="C20" s="61" t="s">
        <v>70</v>
      </c>
      <c r="D20" s="56" t="s">
        <v>58</v>
      </c>
      <c r="E20" s="57" t="s">
        <v>62</v>
      </c>
      <c r="F20" s="137">
        <v>44</v>
      </c>
      <c r="G20" s="25"/>
      <c r="H20" s="25">
        <v>4</v>
      </c>
      <c r="I20" s="137"/>
      <c r="J20" s="138">
        <v>9</v>
      </c>
      <c r="K20" s="137"/>
      <c r="L20" s="25">
        <v>15</v>
      </c>
      <c r="M20" s="137"/>
      <c r="N20" s="25">
        <v>8</v>
      </c>
      <c r="O20" s="137"/>
      <c r="P20" s="25">
        <v>12</v>
      </c>
      <c r="Q20" s="25"/>
      <c r="R20" s="25">
        <v>4</v>
      </c>
      <c r="S20" s="137"/>
      <c r="U20" s="90"/>
      <c r="W20" s="63"/>
    </row>
    <row r="21" spans="1:23" s="183" customFormat="1">
      <c r="A21" s="6"/>
      <c r="B21" s="5" t="s">
        <v>22</v>
      </c>
      <c r="C21" s="11"/>
      <c r="D21" s="11"/>
      <c r="E21" s="12"/>
      <c r="F21" s="31">
        <f>SUM(F13:F20)</f>
        <v>229</v>
      </c>
      <c r="G21" s="31">
        <v>1</v>
      </c>
      <c r="H21" s="31">
        <f>SUM(H13:H20)</f>
        <v>9</v>
      </c>
      <c r="I21" s="144">
        <v>1</v>
      </c>
      <c r="J21" s="145">
        <f>SUM(J13:J20)</f>
        <v>88</v>
      </c>
      <c r="K21" s="144">
        <v>0</v>
      </c>
      <c r="L21" s="31">
        <f>SUM(L13:L20)</f>
        <v>94</v>
      </c>
      <c r="M21" s="144">
        <v>0</v>
      </c>
      <c r="N21" s="31">
        <f>SUM(N13:N20)</f>
        <v>58</v>
      </c>
      <c r="O21" s="144">
        <v>0</v>
      </c>
      <c r="P21" s="31">
        <f>SUM(P13:P20)</f>
        <v>29</v>
      </c>
      <c r="Q21" s="31">
        <v>0</v>
      </c>
      <c r="R21" s="31">
        <f>SUM(R13:R20)</f>
        <v>9</v>
      </c>
      <c r="S21" s="144">
        <v>0</v>
      </c>
      <c r="U21" s="191"/>
      <c r="W21" s="192"/>
    </row>
    <row r="22" spans="1:23">
      <c r="A22" s="43"/>
      <c r="B22" s="44"/>
      <c r="C22" s="45"/>
      <c r="D22" s="45"/>
      <c r="E22" s="46"/>
      <c r="F22" s="47"/>
      <c r="G22" s="47"/>
      <c r="H22" s="47"/>
      <c r="I22" s="141"/>
      <c r="J22" s="48"/>
      <c r="K22" s="141"/>
      <c r="L22" s="49"/>
      <c r="M22" s="142"/>
    </row>
    <row r="23" spans="1:23">
      <c r="A23" s="37"/>
    </row>
    <row r="24" spans="1:23">
      <c r="A24" s="193" t="s">
        <v>114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23">
      <c r="A25" s="194" t="s">
        <v>113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</row>
  </sheetData>
  <mergeCells count="32">
    <mergeCell ref="A1:S1"/>
    <mergeCell ref="A2:S2"/>
    <mergeCell ref="A3:S3"/>
    <mergeCell ref="A4:S4"/>
    <mergeCell ref="A5:S5"/>
    <mergeCell ref="R8:S8"/>
    <mergeCell ref="F9:F11"/>
    <mergeCell ref="S9:S11"/>
    <mergeCell ref="M10:M11"/>
    <mergeCell ref="N10:O10"/>
    <mergeCell ref="Q9:Q11"/>
    <mergeCell ref="R9:R11"/>
    <mergeCell ref="F8:G8"/>
    <mergeCell ref="H8:I8"/>
    <mergeCell ref="J8:K8"/>
    <mergeCell ref="L8:O8"/>
    <mergeCell ref="P8:Q8"/>
    <mergeCell ref="A24:M24"/>
    <mergeCell ref="A25:M25"/>
    <mergeCell ref="L9:L11"/>
    <mergeCell ref="M9:O9"/>
    <mergeCell ref="P9:P11"/>
    <mergeCell ref="G9:G11"/>
    <mergeCell ref="H9:H11"/>
    <mergeCell ref="I9:I11"/>
    <mergeCell ref="J9:J11"/>
    <mergeCell ref="K9:K11"/>
    <mergeCell ref="A8:A11"/>
    <mergeCell ref="B8:B11"/>
    <mergeCell ref="C8:C11"/>
    <mergeCell ref="D8:D11"/>
    <mergeCell ref="E8:E11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"/>
  <sheetViews>
    <sheetView zoomScale="85" zoomScaleNormal="85" workbookViewId="0">
      <selection activeCell="P12" sqref="P12:P15"/>
    </sheetView>
  </sheetViews>
  <sheetFormatPr defaultRowHeight="15.75"/>
  <cols>
    <col min="1" max="1" width="4.7109375" style="19" customWidth="1"/>
    <col min="2" max="2" width="13" style="19" customWidth="1"/>
    <col min="3" max="3" width="26" style="19" customWidth="1"/>
    <col min="4" max="4" width="11.140625" style="19" customWidth="1"/>
    <col min="5" max="5" width="10.85546875" style="19" customWidth="1"/>
    <col min="6" max="6" width="9" style="19" customWidth="1"/>
    <col min="7" max="7" width="15.5703125" style="19" customWidth="1"/>
    <col min="8" max="8" width="12.42578125" style="19" customWidth="1"/>
    <col min="9" max="10" width="9.140625" style="19"/>
    <col min="11" max="11" width="11.140625" style="19" customWidth="1"/>
    <col min="12" max="12" width="9.140625" style="19"/>
    <col min="13" max="13" width="11.7109375" style="19" customWidth="1"/>
    <col min="14" max="19" width="9.140625" style="19"/>
    <col min="20" max="20" width="0" style="19" hidden="1" customWidth="1"/>
    <col min="21" max="21" width="9.140625" style="19"/>
    <col min="22" max="22" width="9.7109375" style="62" bestFit="1" customWidth="1"/>
    <col min="23" max="16384" width="9.140625" style="19"/>
  </cols>
  <sheetData>
    <row r="1" spans="1:22">
      <c r="A1" s="216" t="s">
        <v>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22">
      <c r="A2" s="217" t="s">
        <v>123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22">
      <c r="A3" s="218" t="s">
        <v>51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22">
      <c r="A4" s="219" t="s">
        <v>60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22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7" spans="1:22" ht="30.75" customHeight="1">
      <c r="A7" s="207" t="s">
        <v>0</v>
      </c>
      <c r="B7" s="207" t="s">
        <v>7</v>
      </c>
      <c r="C7" s="207" t="s">
        <v>13</v>
      </c>
      <c r="D7" s="207" t="s">
        <v>3</v>
      </c>
      <c r="E7" s="207" t="s">
        <v>4</v>
      </c>
      <c r="F7" s="210" t="s">
        <v>45</v>
      </c>
      <c r="G7" s="210"/>
      <c r="H7" s="210" t="s">
        <v>15</v>
      </c>
      <c r="I7" s="210"/>
      <c r="J7" s="210" t="s">
        <v>33</v>
      </c>
      <c r="K7" s="210"/>
      <c r="L7" s="213" t="s">
        <v>14</v>
      </c>
      <c r="M7" s="214"/>
      <c r="N7" s="214"/>
      <c r="O7" s="215"/>
      <c r="P7" s="210" t="s">
        <v>6</v>
      </c>
      <c r="Q7" s="210"/>
      <c r="R7" s="210" t="s">
        <v>34</v>
      </c>
      <c r="S7" s="210"/>
    </row>
    <row r="8" spans="1:22">
      <c r="A8" s="208"/>
      <c r="B8" s="208"/>
      <c r="C8" s="208"/>
      <c r="D8" s="208"/>
      <c r="E8" s="208"/>
      <c r="F8" s="207" t="s">
        <v>12</v>
      </c>
      <c r="G8" s="201" t="s">
        <v>35</v>
      </c>
      <c r="H8" s="201" t="s">
        <v>12</v>
      </c>
      <c r="I8" s="201" t="s">
        <v>35</v>
      </c>
      <c r="J8" s="201" t="s">
        <v>12</v>
      </c>
      <c r="K8" s="201" t="s">
        <v>35</v>
      </c>
      <c r="L8" s="195" t="s">
        <v>12</v>
      </c>
      <c r="M8" s="198" t="s">
        <v>36</v>
      </c>
      <c r="N8" s="199"/>
      <c r="O8" s="200"/>
      <c r="P8" s="201" t="s">
        <v>12</v>
      </c>
      <c r="Q8" s="201" t="s">
        <v>35</v>
      </c>
      <c r="R8" s="201" t="s">
        <v>12</v>
      </c>
      <c r="S8" s="201" t="s">
        <v>35</v>
      </c>
    </row>
    <row r="9" spans="1:22">
      <c r="A9" s="208"/>
      <c r="B9" s="208"/>
      <c r="C9" s="208"/>
      <c r="D9" s="208"/>
      <c r="E9" s="208"/>
      <c r="F9" s="208"/>
      <c r="G9" s="202"/>
      <c r="H9" s="202"/>
      <c r="I9" s="202"/>
      <c r="J9" s="202"/>
      <c r="K9" s="202"/>
      <c r="L9" s="196"/>
      <c r="M9" s="195" t="s">
        <v>37</v>
      </c>
      <c r="N9" s="211" t="s">
        <v>40</v>
      </c>
      <c r="O9" s="212"/>
      <c r="P9" s="202"/>
      <c r="Q9" s="202"/>
      <c r="R9" s="202"/>
      <c r="S9" s="202"/>
    </row>
    <row r="10" spans="1:22" ht="105">
      <c r="A10" s="209"/>
      <c r="B10" s="209"/>
      <c r="C10" s="209"/>
      <c r="D10" s="209"/>
      <c r="E10" s="209"/>
      <c r="F10" s="209"/>
      <c r="G10" s="203"/>
      <c r="H10" s="203"/>
      <c r="I10" s="203"/>
      <c r="J10" s="203"/>
      <c r="K10" s="203"/>
      <c r="L10" s="197"/>
      <c r="M10" s="197"/>
      <c r="N10" s="41" t="s">
        <v>39</v>
      </c>
      <c r="O10" s="41" t="s">
        <v>37</v>
      </c>
      <c r="P10" s="203"/>
      <c r="Q10" s="203"/>
      <c r="R10" s="203"/>
      <c r="S10" s="203"/>
    </row>
    <row r="11" spans="1:22">
      <c r="A11" s="1">
        <v>1</v>
      </c>
      <c r="B11" s="1">
        <v>2</v>
      </c>
      <c r="C11" s="1">
        <v>3</v>
      </c>
      <c r="D11" s="1">
        <v>4</v>
      </c>
      <c r="E11" s="2">
        <v>5</v>
      </c>
      <c r="F11" s="1">
        <v>6</v>
      </c>
      <c r="G11" s="2">
        <v>7</v>
      </c>
      <c r="H11" s="1">
        <v>8</v>
      </c>
      <c r="I11" s="2">
        <v>9</v>
      </c>
      <c r="J11" s="1">
        <v>10</v>
      </c>
      <c r="K11" s="2">
        <v>11</v>
      </c>
      <c r="L11" s="1">
        <v>12</v>
      </c>
      <c r="M11" s="2">
        <v>13</v>
      </c>
      <c r="N11" s="1">
        <v>14</v>
      </c>
      <c r="O11" s="2">
        <v>15</v>
      </c>
      <c r="P11" s="1">
        <v>16</v>
      </c>
      <c r="Q11" s="2">
        <v>17</v>
      </c>
      <c r="R11" s="1">
        <v>18</v>
      </c>
      <c r="S11" s="2">
        <v>19</v>
      </c>
    </row>
    <row r="12" spans="1:22" ht="48" thickBot="1">
      <c r="A12" s="42" t="s">
        <v>1</v>
      </c>
      <c r="B12" s="75" t="s">
        <v>95</v>
      </c>
      <c r="C12" s="73" t="s">
        <v>71</v>
      </c>
      <c r="D12" s="56" t="s">
        <v>58</v>
      </c>
      <c r="E12" s="57" t="s">
        <v>72</v>
      </c>
      <c r="F12" s="25">
        <v>29</v>
      </c>
      <c r="G12" s="137"/>
      <c r="H12" s="25">
        <v>4</v>
      </c>
      <c r="I12" s="25"/>
      <c r="J12" s="138">
        <v>10</v>
      </c>
      <c r="K12" s="25"/>
      <c r="L12" s="25">
        <v>13</v>
      </c>
      <c r="M12" s="25"/>
      <c r="N12" s="25">
        <v>1</v>
      </c>
      <c r="O12" s="25"/>
      <c r="P12" s="25">
        <v>1</v>
      </c>
      <c r="Q12" s="25"/>
      <c r="R12" s="25">
        <v>1</v>
      </c>
      <c r="S12" s="25"/>
      <c r="T12" s="19">
        <f>H12+J12+L12+P12+R12</f>
        <v>29</v>
      </c>
      <c r="V12" s="91"/>
    </row>
    <row r="13" spans="1:22" ht="32.25" thickBot="1">
      <c r="A13" s="1">
        <v>2</v>
      </c>
      <c r="B13" s="75" t="s">
        <v>96</v>
      </c>
      <c r="C13" s="76" t="s">
        <v>73</v>
      </c>
      <c r="D13" s="56" t="s">
        <v>58</v>
      </c>
      <c r="E13" s="57" t="s">
        <v>72</v>
      </c>
      <c r="F13" s="25">
        <v>14</v>
      </c>
      <c r="G13" s="137"/>
      <c r="H13" s="25">
        <v>1</v>
      </c>
      <c r="I13" s="25"/>
      <c r="J13" s="138">
        <v>11</v>
      </c>
      <c r="K13" s="25"/>
      <c r="L13" s="25">
        <v>2</v>
      </c>
      <c r="M13" s="25"/>
      <c r="N13" s="25">
        <v>1</v>
      </c>
      <c r="O13" s="25"/>
      <c r="P13" s="25">
        <v>0</v>
      </c>
      <c r="Q13" s="25"/>
      <c r="R13" s="25">
        <v>0</v>
      </c>
      <c r="S13" s="25"/>
      <c r="T13" s="19">
        <f t="shared" ref="T13:T16" si="0">H13+J13+L13+P13+R13</f>
        <v>14</v>
      </c>
      <c r="V13" s="91"/>
    </row>
    <row r="14" spans="1:22" ht="32.25" thickBot="1">
      <c r="A14" s="1">
        <v>3</v>
      </c>
      <c r="B14" s="75" t="s">
        <v>97</v>
      </c>
      <c r="C14" s="76" t="s">
        <v>74</v>
      </c>
      <c r="D14" s="56" t="s">
        <v>58</v>
      </c>
      <c r="E14" s="57" t="s">
        <v>72</v>
      </c>
      <c r="F14" s="25">
        <v>15</v>
      </c>
      <c r="G14" s="137"/>
      <c r="H14" s="25">
        <v>0</v>
      </c>
      <c r="I14" s="25"/>
      <c r="J14" s="138">
        <v>11</v>
      </c>
      <c r="K14" s="25"/>
      <c r="L14" s="25">
        <v>4</v>
      </c>
      <c r="M14" s="25"/>
      <c r="N14" s="25">
        <v>2</v>
      </c>
      <c r="O14" s="25"/>
      <c r="P14" s="25">
        <v>0</v>
      </c>
      <c r="Q14" s="25"/>
      <c r="R14" s="25">
        <v>0</v>
      </c>
      <c r="S14" s="25"/>
      <c r="T14" s="19">
        <f t="shared" si="0"/>
        <v>15</v>
      </c>
      <c r="V14" s="91"/>
    </row>
    <row r="15" spans="1:22" ht="27" thickBot="1">
      <c r="A15" s="34" t="s">
        <v>20</v>
      </c>
      <c r="B15" s="75" t="s">
        <v>98</v>
      </c>
      <c r="C15" s="76" t="s">
        <v>75</v>
      </c>
      <c r="D15" s="56" t="s">
        <v>58</v>
      </c>
      <c r="E15" s="57" t="s">
        <v>72</v>
      </c>
      <c r="F15" s="25">
        <v>27</v>
      </c>
      <c r="G15" s="137"/>
      <c r="H15" s="25">
        <v>4</v>
      </c>
      <c r="I15" s="25"/>
      <c r="J15" s="138">
        <v>4</v>
      </c>
      <c r="K15" s="25"/>
      <c r="L15" s="25">
        <v>11</v>
      </c>
      <c r="M15" s="25"/>
      <c r="N15" s="25">
        <v>6</v>
      </c>
      <c r="O15" s="25"/>
      <c r="P15" s="25">
        <v>7</v>
      </c>
      <c r="Q15" s="25"/>
      <c r="R15" s="25">
        <v>1</v>
      </c>
      <c r="S15" s="25"/>
      <c r="T15" s="19">
        <f t="shared" si="0"/>
        <v>27</v>
      </c>
      <c r="V15" s="91"/>
    </row>
    <row r="16" spans="1:22" s="82" customFormat="1">
      <c r="A16" s="6"/>
      <c r="B16" s="6" t="s">
        <v>22</v>
      </c>
      <c r="C16" s="8"/>
      <c r="D16" s="8"/>
      <c r="E16" s="136"/>
      <c r="F16" s="8">
        <f>SUM(F12:F15)</f>
        <v>85</v>
      </c>
      <c r="G16" s="8">
        <v>0</v>
      </c>
      <c r="H16" s="8">
        <f>SUM(H12:H15)</f>
        <v>9</v>
      </c>
      <c r="I16" s="8">
        <v>0</v>
      </c>
      <c r="J16" s="84">
        <f>SUM(J12:J15)</f>
        <v>36</v>
      </c>
      <c r="K16" s="8">
        <v>0</v>
      </c>
      <c r="L16" s="6">
        <f>SUM(L12:L15)</f>
        <v>30</v>
      </c>
      <c r="M16" s="6">
        <v>0</v>
      </c>
      <c r="N16" s="6">
        <f>SUM(N12:N15)</f>
        <v>10</v>
      </c>
      <c r="O16" s="6">
        <v>0</v>
      </c>
      <c r="P16" s="6">
        <f>SUM(P12:P15)</f>
        <v>8</v>
      </c>
      <c r="Q16" s="6">
        <v>0</v>
      </c>
      <c r="R16" s="6">
        <f>SUM(R12:R15)</f>
        <v>2</v>
      </c>
      <c r="S16" s="6">
        <v>0</v>
      </c>
      <c r="T16" s="82">
        <f t="shared" si="0"/>
        <v>85</v>
      </c>
      <c r="V16" s="190"/>
    </row>
    <row r="17" spans="1:13">
      <c r="A17" s="43"/>
      <c r="B17" s="44"/>
      <c r="C17" s="45"/>
      <c r="D17" s="45"/>
      <c r="E17" s="46"/>
      <c r="F17" s="47"/>
      <c r="G17" s="47"/>
      <c r="H17" s="47"/>
      <c r="I17" s="47"/>
      <c r="J17" s="48"/>
      <c r="K17" s="47"/>
      <c r="L17" s="49"/>
      <c r="M17" s="49"/>
    </row>
    <row r="18" spans="1:13">
      <c r="A18" s="37"/>
    </row>
    <row r="19" spans="1:13">
      <c r="A19" s="193" t="s">
        <v>116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</row>
    <row r="20" spans="1:13">
      <c r="A20" s="194" t="s">
        <v>115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</sheetData>
  <mergeCells count="32">
    <mergeCell ref="A1:S1"/>
    <mergeCell ref="A2:S2"/>
    <mergeCell ref="A3:S3"/>
    <mergeCell ref="A4:S4"/>
    <mergeCell ref="A5:S5"/>
    <mergeCell ref="P7:Q7"/>
    <mergeCell ref="A7:A10"/>
    <mergeCell ref="B7:B10"/>
    <mergeCell ref="C7:C10"/>
    <mergeCell ref="D7:D10"/>
    <mergeCell ref="E7:E10"/>
    <mergeCell ref="N9:O9"/>
    <mergeCell ref="F7:G7"/>
    <mergeCell ref="H7:I7"/>
    <mergeCell ref="J7:K7"/>
    <mergeCell ref="L7:O7"/>
    <mergeCell ref="A19:M19"/>
    <mergeCell ref="A20:M20"/>
    <mergeCell ref="R7:S7"/>
    <mergeCell ref="F8:F10"/>
    <mergeCell ref="G8:G10"/>
    <mergeCell ref="H8:H10"/>
    <mergeCell ref="I8:I10"/>
    <mergeCell ref="J8:J10"/>
    <mergeCell ref="K8:K10"/>
    <mergeCell ref="L8:L10"/>
    <mergeCell ref="M8:O8"/>
    <mergeCell ref="P8:P10"/>
    <mergeCell ref="Q8:Q10"/>
    <mergeCell ref="R8:R10"/>
    <mergeCell ref="S8:S10"/>
    <mergeCell ref="M9:M10"/>
  </mergeCells>
  <pageMargins left="0.70866141732283472" right="0.70866141732283472" top="0.55118110236220474" bottom="0.55118110236220474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zoomScale="85" zoomScaleNormal="85" workbookViewId="0">
      <selection activeCell="A5" sqref="A5:L5"/>
    </sheetView>
  </sheetViews>
  <sheetFormatPr defaultRowHeight="15"/>
  <cols>
    <col min="1" max="1" width="6.85546875" style="30" bestFit="1" customWidth="1"/>
    <col min="2" max="2" width="13.5703125" customWidth="1"/>
    <col min="3" max="3" width="12.28515625" customWidth="1"/>
    <col min="4" max="4" width="23.7109375" customWidth="1"/>
    <col min="5" max="5" width="10.5703125" customWidth="1"/>
    <col min="6" max="7" width="11" customWidth="1"/>
    <col min="8" max="8" width="14.5703125" customWidth="1"/>
    <col min="9" max="9" width="14" customWidth="1"/>
    <col min="10" max="10" width="11" customWidth="1"/>
    <col min="11" max="11" width="13" customWidth="1"/>
    <col min="12" max="12" width="15.85546875" customWidth="1"/>
    <col min="14" max="14" width="9.140625" style="133"/>
  </cols>
  <sheetData>
    <row r="1" spans="1:19" ht="28.5" customHeight="1">
      <c r="A1" s="216" t="s">
        <v>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9" ht="15.75">
      <c r="A2" s="216" t="s">
        <v>42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9" ht="15.75">
      <c r="A3" s="217" t="s">
        <v>123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9" ht="51.75" customHeight="1">
      <c r="A4" s="218" t="s">
        <v>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9" ht="38.25" customHeight="1">
      <c r="A5" s="221" t="s">
        <v>99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80"/>
      <c r="N5" s="134"/>
      <c r="O5" s="80"/>
      <c r="P5" s="80"/>
      <c r="Q5" s="80"/>
      <c r="R5" s="80"/>
      <c r="S5" s="80"/>
    </row>
    <row r="7" spans="1:19" ht="51" customHeight="1">
      <c r="A7" s="222" t="s">
        <v>0</v>
      </c>
      <c r="B7" s="222" t="s">
        <v>19</v>
      </c>
      <c r="C7" s="222" t="s">
        <v>2</v>
      </c>
      <c r="D7" s="222" t="s">
        <v>3</v>
      </c>
      <c r="E7" s="224" t="s">
        <v>4</v>
      </c>
      <c r="F7" s="210" t="s">
        <v>30</v>
      </c>
      <c r="G7" s="210"/>
      <c r="H7" s="222" t="s">
        <v>15</v>
      </c>
      <c r="I7" s="226" t="s">
        <v>14</v>
      </c>
      <c r="J7" s="226"/>
      <c r="K7" s="222" t="s">
        <v>6</v>
      </c>
      <c r="L7" s="222" t="s">
        <v>34</v>
      </c>
    </row>
    <row r="8" spans="1:19" ht="66" customHeight="1">
      <c r="A8" s="223"/>
      <c r="B8" s="223"/>
      <c r="C8" s="223"/>
      <c r="D8" s="223"/>
      <c r="E8" s="225"/>
      <c r="F8" s="36" t="s">
        <v>12</v>
      </c>
      <c r="G8" s="35" t="s">
        <v>31</v>
      </c>
      <c r="H8" s="223"/>
      <c r="I8" s="50" t="s">
        <v>12</v>
      </c>
      <c r="J8" s="50" t="s">
        <v>5</v>
      </c>
      <c r="K8" s="223"/>
      <c r="L8" s="223"/>
    </row>
    <row r="9" spans="1:19" ht="16.5" thickBot="1">
      <c r="A9" s="25">
        <v>1</v>
      </c>
      <c r="B9" s="25">
        <v>2</v>
      </c>
      <c r="C9" s="25">
        <v>3</v>
      </c>
      <c r="D9" s="25">
        <v>4</v>
      </c>
      <c r="E9" s="26">
        <v>5</v>
      </c>
      <c r="F9" s="25">
        <v>6</v>
      </c>
      <c r="G9" s="26">
        <v>7</v>
      </c>
      <c r="H9" s="25">
        <v>8</v>
      </c>
      <c r="I9" s="26">
        <v>9</v>
      </c>
      <c r="J9" s="25">
        <v>10</v>
      </c>
      <c r="K9" s="26">
        <v>11</v>
      </c>
      <c r="L9" s="25">
        <v>12</v>
      </c>
    </row>
    <row r="10" spans="1:19" ht="60.75" thickBot="1">
      <c r="A10" s="64">
        <v>1</v>
      </c>
      <c r="B10" s="77">
        <v>16675</v>
      </c>
      <c r="C10" s="58" t="s">
        <v>76</v>
      </c>
      <c r="D10" s="65" t="s">
        <v>85</v>
      </c>
      <c r="E10" s="66" t="s">
        <v>84</v>
      </c>
      <c r="F10" s="64">
        <v>22</v>
      </c>
      <c r="G10" s="64">
        <v>2</v>
      </c>
      <c r="H10" s="64">
        <v>6</v>
      </c>
      <c r="I10" s="83">
        <v>4</v>
      </c>
      <c r="J10" s="64">
        <v>4</v>
      </c>
      <c r="K10" s="64">
        <v>10</v>
      </c>
      <c r="L10" s="64">
        <v>2</v>
      </c>
      <c r="N10" s="135"/>
    </row>
    <row r="11" spans="1:19" ht="60.75" thickBot="1">
      <c r="A11" s="64">
        <v>2</v>
      </c>
      <c r="B11" s="78">
        <v>16437</v>
      </c>
      <c r="C11" s="104" t="s">
        <v>77</v>
      </c>
      <c r="D11" s="65" t="s">
        <v>85</v>
      </c>
      <c r="E11" s="66" t="s">
        <v>84</v>
      </c>
      <c r="F11" s="32">
        <v>11</v>
      </c>
      <c r="G11" s="32">
        <v>0</v>
      </c>
      <c r="H11" s="32">
        <v>2</v>
      </c>
      <c r="I11" s="32">
        <v>5</v>
      </c>
      <c r="J11" s="32">
        <v>5</v>
      </c>
      <c r="K11" s="32">
        <v>3</v>
      </c>
      <c r="L11" s="32">
        <v>1</v>
      </c>
      <c r="N11" s="135"/>
    </row>
    <row r="12" spans="1:19" ht="60.75" thickBot="1">
      <c r="A12" s="64">
        <v>3</v>
      </c>
      <c r="B12" s="78">
        <v>19601</v>
      </c>
      <c r="C12" s="104" t="s">
        <v>78</v>
      </c>
      <c r="D12" s="65" t="s">
        <v>85</v>
      </c>
      <c r="E12" s="66" t="s">
        <v>84</v>
      </c>
      <c r="F12" s="32">
        <v>6</v>
      </c>
      <c r="G12" s="32">
        <v>2</v>
      </c>
      <c r="H12" s="32">
        <v>1</v>
      </c>
      <c r="I12" s="32">
        <v>2</v>
      </c>
      <c r="J12" s="32">
        <v>2</v>
      </c>
      <c r="K12" s="32">
        <v>2</v>
      </c>
      <c r="L12" s="32">
        <v>1</v>
      </c>
      <c r="N12" s="135"/>
    </row>
    <row r="13" spans="1:19" ht="60.75" thickBot="1">
      <c r="A13" s="64">
        <v>4</v>
      </c>
      <c r="B13" s="78">
        <v>19727</v>
      </c>
      <c r="C13" s="104" t="s">
        <v>79</v>
      </c>
      <c r="D13" s="65" t="s">
        <v>85</v>
      </c>
      <c r="E13" s="66" t="s">
        <v>84</v>
      </c>
      <c r="F13" s="32">
        <v>9</v>
      </c>
      <c r="G13" s="32">
        <v>1</v>
      </c>
      <c r="H13" s="32">
        <v>1</v>
      </c>
      <c r="I13" s="32">
        <v>4</v>
      </c>
      <c r="J13" s="32">
        <v>4</v>
      </c>
      <c r="K13" s="32">
        <v>4</v>
      </c>
      <c r="L13" s="32">
        <v>0</v>
      </c>
      <c r="N13" s="135"/>
    </row>
    <row r="14" spans="1:19" ht="60.75" thickBot="1">
      <c r="A14" s="64">
        <v>5</v>
      </c>
      <c r="B14" s="79">
        <v>16671</v>
      </c>
      <c r="C14" s="104" t="s">
        <v>80</v>
      </c>
      <c r="D14" s="65" t="s">
        <v>85</v>
      </c>
      <c r="E14" s="66" t="s">
        <v>84</v>
      </c>
      <c r="F14" s="32">
        <v>14</v>
      </c>
      <c r="G14" s="32">
        <v>2</v>
      </c>
      <c r="H14" s="32">
        <v>2</v>
      </c>
      <c r="I14" s="32">
        <v>10</v>
      </c>
      <c r="J14" s="32">
        <v>8</v>
      </c>
      <c r="K14" s="32">
        <v>2</v>
      </c>
      <c r="L14" s="32">
        <v>0</v>
      </c>
      <c r="N14" s="135"/>
    </row>
    <row r="15" spans="1:19" ht="60.75" thickBot="1">
      <c r="A15" s="64">
        <v>6</v>
      </c>
      <c r="B15" s="77">
        <v>17192</v>
      </c>
      <c r="C15" s="130" t="s">
        <v>81</v>
      </c>
      <c r="D15" s="65" t="s">
        <v>85</v>
      </c>
      <c r="E15" s="66" t="s">
        <v>84</v>
      </c>
      <c r="F15" s="32">
        <v>9</v>
      </c>
      <c r="G15" s="32">
        <v>0</v>
      </c>
      <c r="H15" s="32">
        <v>2</v>
      </c>
      <c r="I15" s="32">
        <v>3</v>
      </c>
      <c r="J15" s="32">
        <v>3</v>
      </c>
      <c r="K15" s="32">
        <v>3</v>
      </c>
      <c r="L15" s="32">
        <v>1</v>
      </c>
      <c r="N15" s="135"/>
    </row>
    <row r="16" spans="1:19" ht="60.75" thickBot="1">
      <c r="A16" s="64">
        <v>7</v>
      </c>
      <c r="B16" s="78">
        <v>12680</v>
      </c>
      <c r="C16" s="131" t="s">
        <v>82</v>
      </c>
      <c r="D16" s="65" t="s">
        <v>85</v>
      </c>
      <c r="E16" s="66" t="s">
        <v>84</v>
      </c>
      <c r="F16" s="98">
        <v>8</v>
      </c>
      <c r="G16" s="32">
        <v>0</v>
      </c>
      <c r="H16" s="32">
        <v>2</v>
      </c>
      <c r="I16" s="32">
        <v>2</v>
      </c>
      <c r="J16" s="32">
        <v>2</v>
      </c>
      <c r="K16" s="32">
        <v>4</v>
      </c>
      <c r="L16" s="32">
        <v>0</v>
      </c>
      <c r="N16" s="135"/>
    </row>
    <row r="17" spans="1:14" ht="60">
      <c r="A17" s="64">
        <v>8</v>
      </c>
      <c r="B17" s="79">
        <v>18559</v>
      </c>
      <c r="C17" s="132" t="s">
        <v>83</v>
      </c>
      <c r="D17" s="65" t="s">
        <v>85</v>
      </c>
      <c r="E17" s="66" t="s">
        <v>84</v>
      </c>
      <c r="F17" s="32">
        <v>9</v>
      </c>
      <c r="G17" s="32">
        <v>2</v>
      </c>
      <c r="H17" s="32">
        <v>0</v>
      </c>
      <c r="I17" s="32">
        <v>7</v>
      </c>
      <c r="J17" s="32">
        <v>7</v>
      </c>
      <c r="K17" s="32">
        <v>2</v>
      </c>
      <c r="L17" s="32">
        <v>0</v>
      </c>
      <c r="N17" s="135"/>
    </row>
    <row r="18" spans="1:14" ht="15.75">
      <c r="A18" s="32"/>
      <c r="B18" s="51" t="s">
        <v>43</v>
      </c>
      <c r="C18" s="53"/>
      <c r="D18" s="53"/>
      <c r="E18" s="53"/>
      <c r="F18" s="31">
        <f t="shared" ref="F18:G18" si="0">SUM(F10:F17)</f>
        <v>88</v>
      </c>
      <c r="G18" s="31">
        <f t="shared" si="0"/>
        <v>9</v>
      </c>
      <c r="H18" s="31">
        <f>SUM(H10:H17)</f>
        <v>16</v>
      </c>
      <c r="I18" s="145">
        <f>SUM(I10:I17)</f>
        <v>37</v>
      </c>
      <c r="J18" s="31">
        <f>SUM(J10:J17)</f>
        <v>35</v>
      </c>
      <c r="K18" s="31">
        <f>SUM(K10:K17)</f>
        <v>30</v>
      </c>
      <c r="L18" s="31">
        <f>SUM(L10:L17)</f>
        <v>5</v>
      </c>
      <c r="M18" s="59"/>
      <c r="N18" s="135"/>
    </row>
    <row r="19" spans="1:14" ht="15.75">
      <c r="A19" s="31"/>
      <c r="C19" s="27"/>
      <c r="D19" s="27"/>
      <c r="E19" s="28"/>
      <c r="F19" s="27"/>
      <c r="G19" s="27"/>
      <c r="H19" s="27"/>
      <c r="I19" s="29"/>
      <c r="J19" s="27"/>
      <c r="K19" s="27"/>
      <c r="L19" s="27"/>
    </row>
    <row r="21" spans="1:14" ht="15.75">
      <c r="A21" s="193" t="s">
        <v>118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</row>
    <row r="22" spans="1:14" ht="15.75">
      <c r="A22" s="194" t="s">
        <v>117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</row>
  </sheetData>
  <mergeCells count="17">
    <mergeCell ref="A1:L1"/>
    <mergeCell ref="F7:G7"/>
    <mergeCell ref="A7:A8"/>
    <mergeCell ref="B7:B8"/>
    <mergeCell ref="C7:C8"/>
    <mergeCell ref="D7:D8"/>
    <mergeCell ref="E7:E8"/>
    <mergeCell ref="H7:H8"/>
    <mergeCell ref="I7:J7"/>
    <mergeCell ref="K7:K8"/>
    <mergeCell ref="L7:L8"/>
    <mergeCell ref="A2:L2"/>
    <mergeCell ref="A3:L3"/>
    <mergeCell ref="A4:L4"/>
    <mergeCell ref="A5:L5"/>
    <mergeCell ref="A21:L21"/>
    <mergeCell ref="A22:L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0"/>
  <sheetViews>
    <sheetView tabSelected="1" topLeftCell="A4" zoomScale="81" zoomScaleNormal="81" workbookViewId="0">
      <selection activeCell="O13" sqref="O13:O20"/>
    </sheetView>
  </sheetViews>
  <sheetFormatPr defaultRowHeight="15"/>
  <cols>
    <col min="1" max="1" width="4.5703125" style="33" customWidth="1"/>
    <col min="2" max="2" width="11" style="33" customWidth="1"/>
    <col min="3" max="3" width="23" style="33" customWidth="1"/>
    <col min="4" max="4" width="14.5703125" style="33" customWidth="1"/>
    <col min="5" max="5" width="9.140625" style="33"/>
    <col min="6" max="6" width="7.7109375" style="33" customWidth="1"/>
    <col min="7" max="7" width="14" style="33" customWidth="1"/>
    <col min="8" max="8" width="9.140625" style="33"/>
    <col min="9" max="9" width="11" style="33" customWidth="1"/>
    <col min="10" max="10" width="9.140625" style="33"/>
    <col min="11" max="11" width="10.42578125" style="33" customWidth="1"/>
    <col min="12" max="12" width="9.140625" style="33"/>
    <col min="13" max="13" width="10.5703125" style="33" customWidth="1"/>
    <col min="14" max="14" width="10.28515625" style="33" customWidth="1"/>
    <col min="15" max="15" width="10.5703125" style="33" bestFit="1" customWidth="1"/>
    <col min="16" max="16" width="9.140625" style="101"/>
    <col min="17" max="17" width="17" style="33" customWidth="1"/>
    <col min="18" max="18" width="9.140625" style="101"/>
    <col min="19" max="19" width="11.28515625" style="33" customWidth="1"/>
    <col min="20" max="21" width="9.140625" style="33"/>
    <col min="22" max="22" width="9.140625" style="101"/>
    <col min="23" max="16384" width="9.140625" style="33"/>
  </cols>
  <sheetData>
    <row r="1" spans="1:25" ht="24.75" customHeight="1">
      <c r="A1" s="228" t="s">
        <v>29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1:25" ht="15" customHeight="1">
      <c r="A2" s="227" t="s">
        <v>123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25">
      <c r="A3" s="229" t="s">
        <v>53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25" ht="15.75">
      <c r="A4" s="219" t="s">
        <v>60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25" ht="15.7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6" spans="1:25" ht="15.7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25" ht="34.5" customHeight="1">
      <c r="A7" s="207" t="s">
        <v>0</v>
      </c>
      <c r="B7" s="207" t="s">
        <v>19</v>
      </c>
      <c r="C7" s="207" t="s">
        <v>2</v>
      </c>
      <c r="D7" s="207" t="s">
        <v>3</v>
      </c>
      <c r="E7" s="234" t="s">
        <v>4</v>
      </c>
      <c r="F7" s="210" t="s">
        <v>30</v>
      </c>
      <c r="G7" s="210"/>
      <c r="H7" s="210" t="s">
        <v>15</v>
      </c>
      <c r="I7" s="210"/>
      <c r="J7" s="210" t="s">
        <v>16</v>
      </c>
      <c r="K7" s="210"/>
      <c r="L7" s="210" t="s">
        <v>14</v>
      </c>
      <c r="M7" s="210"/>
      <c r="N7" s="210"/>
      <c r="O7" s="210"/>
      <c r="P7" s="210" t="s">
        <v>27</v>
      </c>
      <c r="Q7" s="210"/>
      <c r="R7" s="210" t="s">
        <v>44</v>
      </c>
      <c r="S7" s="210"/>
    </row>
    <row r="8" spans="1:25" ht="15.75">
      <c r="A8" s="208"/>
      <c r="B8" s="208"/>
      <c r="C8" s="208"/>
      <c r="D8" s="208"/>
      <c r="E8" s="235"/>
      <c r="F8" s="207" t="s">
        <v>12</v>
      </c>
      <c r="G8" s="201" t="s">
        <v>35</v>
      </c>
      <c r="H8" s="201" t="s">
        <v>12</v>
      </c>
      <c r="I8" s="201" t="s">
        <v>35</v>
      </c>
      <c r="J8" s="201" t="s">
        <v>12</v>
      </c>
      <c r="K8" s="201" t="s">
        <v>35</v>
      </c>
      <c r="L8" s="195" t="s">
        <v>12</v>
      </c>
      <c r="M8" s="198" t="s">
        <v>36</v>
      </c>
      <c r="N8" s="199"/>
      <c r="O8" s="200"/>
      <c r="P8" s="204" t="s">
        <v>12</v>
      </c>
      <c r="Q8" s="201" t="s">
        <v>35</v>
      </c>
      <c r="R8" s="204" t="s">
        <v>12</v>
      </c>
      <c r="S8" s="201" t="s">
        <v>35</v>
      </c>
    </row>
    <row r="9" spans="1:25">
      <c r="A9" s="208"/>
      <c r="B9" s="208"/>
      <c r="C9" s="208"/>
      <c r="D9" s="208"/>
      <c r="E9" s="235"/>
      <c r="F9" s="208"/>
      <c r="G9" s="202"/>
      <c r="H9" s="202"/>
      <c r="I9" s="202"/>
      <c r="J9" s="202"/>
      <c r="K9" s="202"/>
      <c r="L9" s="196"/>
      <c r="M9" s="195" t="s">
        <v>37</v>
      </c>
      <c r="N9" s="211" t="s">
        <v>38</v>
      </c>
      <c r="O9" s="212"/>
      <c r="P9" s="205"/>
      <c r="Q9" s="202"/>
      <c r="R9" s="205"/>
      <c r="S9" s="202"/>
    </row>
    <row r="10" spans="1:25" ht="96" customHeight="1">
      <c r="A10" s="209"/>
      <c r="B10" s="209"/>
      <c r="C10" s="209"/>
      <c r="D10" s="209"/>
      <c r="E10" s="236"/>
      <c r="F10" s="209"/>
      <c r="G10" s="203"/>
      <c r="H10" s="203"/>
      <c r="I10" s="203"/>
      <c r="J10" s="203"/>
      <c r="K10" s="203"/>
      <c r="L10" s="197"/>
      <c r="M10" s="197"/>
      <c r="N10" s="41" t="s">
        <v>39</v>
      </c>
      <c r="O10" s="41" t="s">
        <v>37</v>
      </c>
      <c r="P10" s="206"/>
      <c r="Q10" s="203"/>
      <c r="R10" s="206"/>
      <c r="S10" s="203"/>
    </row>
    <row r="11" spans="1:25">
      <c r="A11" s="32">
        <v>1</v>
      </c>
      <c r="B11" s="32">
        <v>2</v>
      </c>
      <c r="C11" s="32">
        <v>3</v>
      </c>
      <c r="D11" s="32">
        <v>4</v>
      </c>
      <c r="E11" s="52">
        <v>5</v>
      </c>
      <c r="F11" s="32">
        <v>6</v>
      </c>
      <c r="G11" s="52">
        <v>7</v>
      </c>
      <c r="H11" s="32">
        <v>8</v>
      </c>
      <c r="I11" s="52">
        <v>9</v>
      </c>
      <c r="J11" s="32">
        <v>10</v>
      </c>
      <c r="K11" s="52">
        <v>11</v>
      </c>
      <c r="L11" s="32">
        <v>12</v>
      </c>
      <c r="M11" s="52">
        <v>13</v>
      </c>
      <c r="N11" s="32">
        <v>14</v>
      </c>
      <c r="O11" s="52">
        <v>15</v>
      </c>
      <c r="P11" s="98">
        <v>16</v>
      </c>
      <c r="Q11" s="52">
        <v>17</v>
      </c>
      <c r="R11" s="98">
        <v>18</v>
      </c>
      <c r="S11" s="52">
        <v>19</v>
      </c>
    </row>
    <row r="12" spans="1:25" ht="15.75">
      <c r="A12" s="230" t="s">
        <v>46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25" ht="42" customHeight="1" thickBot="1">
      <c r="A13" s="14" t="s">
        <v>1</v>
      </c>
      <c r="B13" s="85" t="s">
        <v>100</v>
      </c>
      <c r="C13" s="56" t="s">
        <v>101</v>
      </c>
      <c r="D13" s="56" t="s">
        <v>58</v>
      </c>
      <c r="E13" s="57" t="s">
        <v>110</v>
      </c>
      <c r="F13" s="148">
        <v>46</v>
      </c>
      <c r="G13" s="71">
        <v>1</v>
      </c>
      <c r="H13" s="93">
        <v>8</v>
      </c>
      <c r="I13" s="93"/>
      <c r="J13" s="53">
        <v>26</v>
      </c>
      <c r="K13" s="93"/>
      <c r="L13" s="86">
        <v>12</v>
      </c>
      <c r="M13" s="94"/>
      <c r="N13" s="93">
        <v>8</v>
      </c>
      <c r="O13" s="93">
        <v>1</v>
      </c>
      <c r="P13" s="99"/>
      <c r="Q13" s="87"/>
      <c r="R13" s="99"/>
      <c r="S13" s="87"/>
      <c r="U13" s="149"/>
      <c r="V13" s="150"/>
      <c r="W13" s="166"/>
      <c r="X13" s="151"/>
      <c r="Y13" s="149"/>
    </row>
    <row r="14" spans="1:25" ht="39.75" thickBot="1">
      <c r="A14" s="14">
        <v>2</v>
      </c>
      <c r="B14" s="85" t="s">
        <v>56</v>
      </c>
      <c r="C14" s="56" t="s">
        <v>57</v>
      </c>
      <c r="D14" s="56" t="s">
        <v>58</v>
      </c>
      <c r="E14" s="57" t="s">
        <v>111</v>
      </c>
      <c r="F14" s="148">
        <v>18</v>
      </c>
      <c r="G14" s="93"/>
      <c r="H14" s="93">
        <v>3</v>
      </c>
      <c r="I14" s="93"/>
      <c r="J14" s="53">
        <v>9</v>
      </c>
      <c r="K14" s="93"/>
      <c r="L14" s="86">
        <v>6</v>
      </c>
      <c r="M14" s="94"/>
      <c r="N14" s="93">
        <v>5</v>
      </c>
      <c r="O14" s="93"/>
      <c r="P14" s="99"/>
      <c r="Q14" s="87"/>
      <c r="R14" s="99"/>
      <c r="S14" s="87"/>
      <c r="U14" s="149"/>
      <c r="V14" s="150"/>
      <c r="W14" s="166"/>
      <c r="X14" s="151"/>
      <c r="Y14" s="149"/>
    </row>
    <row r="15" spans="1:25" ht="16.5" thickBot="1">
      <c r="A15" s="14">
        <v>3</v>
      </c>
      <c r="B15" s="88" t="s">
        <v>64</v>
      </c>
      <c r="C15" s="56" t="s">
        <v>63</v>
      </c>
      <c r="D15" s="56" t="s">
        <v>58</v>
      </c>
      <c r="E15" s="57" t="s">
        <v>110</v>
      </c>
      <c r="F15" s="148">
        <v>17</v>
      </c>
      <c r="G15" s="93"/>
      <c r="H15" s="93">
        <v>2</v>
      </c>
      <c r="I15" s="93"/>
      <c r="J15" s="53">
        <v>10</v>
      </c>
      <c r="K15" s="93"/>
      <c r="L15" s="86">
        <v>5</v>
      </c>
      <c r="M15" s="94"/>
      <c r="N15" s="93">
        <v>3</v>
      </c>
      <c r="O15" s="93"/>
      <c r="P15" s="99"/>
      <c r="Q15" s="87"/>
      <c r="R15" s="99"/>
      <c r="S15" s="87"/>
      <c r="U15" s="149"/>
      <c r="V15" s="150"/>
      <c r="W15" s="166"/>
      <c r="X15" s="151"/>
      <c r="Y15" s="149"/>
    </row>
    <row r="16" spans="1:25" ht="51" customHeight="1" thickBot="1">
      <c r="A16" s="14">
        <v>4</v>
      </c>
      <c r="B16" s="85" t="s">
        <v>102</v>
      </c>
      <c r="C16" s="56" t="s">
        <v>103</v>
      </c>
      <c r="D16" s="56" t="s">
        <v>58</v>
      </c>
      <c r="E16" s="57" t="s">
        <v>110</v>
      </c>
      <c r="F16" s="148">
        <v>15</v>
      </c>
      <c r="G16" s="93"/>
      <c r="H16" s="93">
        <v>2</v>
      </c>
      <c r="I16" s="93"/>
      <c r="J16" s="53">
        <v>8</v>
      </c>
      <c r="K16" s="93"/>
      <c r="L16" s="86">
        <v>5</v>
      </c>
      <c r="M16" s="94"/>
      <c r="N16" s="93">
        <v>3</v>
      </c>
      <c r="O16" s="93"/>
      <c r="P16" s="99"/>
      <c r="Q16" s="87"/>
      <c r="R16" s="99"/>
      <c r="S16" s="87"/>
      <c r="U16" s="149"/>
      <c r="V16" s="150"/>
      <c r="W16" s="166"/>
      <c r="X16" s="151"/>
      <c r="Y16" s="149"/>
    </row>
    <row r="17" spans="1:25" ht="27" thickBot="1">
      <c r="A17" s="14">
        <v>5</v>
      </c>
      <c r="B17" s="85" t="s">
        <v>104</v>
      </c>
      <c r="C17" s="56" t="s">
        <v>105</v>
      </c>
      <c r="D17" s="56" t="s">
        <v>58</v>
      </c>
      <c r="E17" s="57" t="s">
        <v>110</v>
      </c>
      <c r="F17" s="148">
        <v>13</v>
      </c>
      <c r="G17" s="93"/>
      <c r="H17" s="93">
        <v>1</v>
      </c>
      <c r="I17" s="93"/>
      <c r="J17" s="53">
        <v>9</v>
      </c>
      <c r="K17" s="93"/>
      <c r="L17" s="86">
        <v>3</v>
      </c>
      <c r="M17" s="94"/>
      <c r="N17" s="93">
        <v>1</v>
      </c>
      <c r="O17" s="93"/>
      <c r="P17" s="99"/>
      <c r="Q17" s="87"/>
      <c r="R17" s="99"/>
      <c r="S17" s="87"/>
      <c r="U17" s="149"/>
      <c r="V17" s="150"/>
      <c r="W17" s="166"/>
      <c r="X17" s="151"/>
      <c r="Y17" s="149"/>
    </row>
    <row r="18" spans="1:25" ht="27" thickBot="1">
      <c r="A18" s="14">
        <v>6</v>
      </c>
      <c r="B18" s="85" t="s">
        <v>106</v>
      </c>
      <c r="C18" s="56" t="s">
        <v>61</v>
      </c>
      <c r="D18" s="56" t="s">
        <v>58</v>
      </c>
      <c r="E18" s="57" t="s">
        <v>110</v>
      </c>
      <c r="F18" s="148">
        <v>11</v>
      </c>
      <c r="G18" s="93"/>
      <c r="H18" s="93">
        <v>5</v>
      </c>
      <c r="I18" s="93"/>
      <c r="J18" s="53">
        <v>0</v>
      </c>
      <c r="K18" s="93"/>
      <c r="L18" s="86">
        <v>6</v>
      </c>
      <c r="M18" s="94"/>
      <c r="N18" s="93">
        <v>6</v>
      </c>
      <c r="O18" s="93"/>
      <c r="P18" s="99"/>
      <c r="Q18" s="87"/>
      <c r="R18" s="99"/>
      <c r="S18" s="87"/>
      <c r="U18" s="149"/>
      <c r="V18" s="150"/>
      <c r="W18" s="166"/>
      <c r="X18" s="151"/>
      <c r="Y18" s="149"/>
    </row>
    <row r="19" spans="1:25" ht="40.5" customHeight="1" thickBot="1">
      <c r="A19" s="14">
        <v>7</v>
      </c>
      <c r="B19" s="85" t="s">
        <v>107</v>
      </c>
      <c r="C19" s="56" t="s">
        <v>68</v>
      </c>
      <c r="D19" s="56" t="s">
        <v>58</v>
      </c>
      <c r="E19" s="57" t="s">
        <v>110</v>
      </c>
      <c r="F19" s="148">
        <v>20</v>
      </c>
      <c r="G19" s="71">
        <v>1</v>
      </c>
      <c r="H19" s="93">
        <v>4</v>
      </c>
      <c r="I19" s="93"/>
      <c r="J19" s="53">
        <v>1</v>
      </c>
      <c r="K19" s="93"/>
      <c r="L19" s="86">
        <v>15</v>
      </c>
      <c r="M19" s="94"/>
      <c r="N19" s="93">
        <v>13</v>
      </c>
      <c r="O19" s="93">
        <v>1</v>
      </c>
      <c r="P19" s="99"/>
      <c r="Q19" s="87"/>
      <c r="R19" s="99"/>
      <c r="S19" s="87"/>
      <c r="U19" s="149"/>
      <c r="V19" s="150"/>
      <c r="W19" s="166"/>
      <c r="X19" s="151"/>
      <c r="Y19" s="149"/>
    </row>
    <row r="20" spans="1:25" ht="27" thickBot="1">
      <c r="A20" s="14">
        <v>8</v>
      </c>
      <c r="B20" s="85" t="s">
        <v>108</v>
      </c>
      <c r="C20" s="56" t="s">
        <v>69</v>
      </c>
      <c r="D20" s="56" t="s">
        <v>58</v>
      </c>
      <c r="E20" s="57" t="s">
        <v>110</v>
      </c>
      <c r="F20" s="148">
        <v>14</v>
      </c>
      <c r="G20" s="93"/>
      <c r="H20" s="93">
        <v>4</v>
      </c>
      <c r="I20" s="93"/>
      <c r="J20" s="53">
        <v>0</v>
      </c>
      <c r="K20" s="93"/>
      <c r="L20" s="86">
        <v>10</v>
      </c>
      <c r="M20" s="94"/>
      <c r="N20" s="93">
        <v>8</v>
      </c>
      <c r="O20" s="93"/>
      <c r="P20" s="99"/>
      <c r="Q20" s="87"/>
      <c r="R20" s="99"/>
      <c r="S20" s="87"/>
      <c r="U20" s="149"/>
      <c r="V20" s="150"/>
      <c r="W20" s="166"/>
      <c r="X20" s="151"/>
      <c r="Y20" s="149"/>
    </row>
    <row r="21" spans="1:25" ht="16.5" thickBot="1">
      <c r="A21" s="14">
        <v>9</v>
      </c>
      <c r="B21" s="129" t="s">
        <v>94</v>
      </c>
      <c r="C21" s="56" t="s">
        <v>109</v>
      </c>
      <c r="D21" s="56" t="s">
        <v>58</v>
      </c>
      <c r="E21" s="57" t="s">
        <v>110</v>
      </c>
      <c r="F21" s="148">
        <v>44</v>
      </c>
      <c r="G21" s="93"/>
      <c r="H21" s="93">
        <v>6</v>
      </c>
      <c r="I21" s="93"/>
      <c r="J21" s="53">
        <v>0</v>
      </c>
      <c r="K21" s="93"/>
      <c r="L21" s="86">
        <v>38</v>
      </c>
      <c r="M21" s="94"/>
      <c r="N21" s="93">
        <v>35</v>
      </c>
      <c r="O21" s="93"/>
      <c r="P21" s="99"/>
      <c r="Q21" s="87"/>
      <c r="R21" s="99"/>
      <c r="S21" s="87"/>
      <c r="U21" s="149"/>
      <c r="V21" s="150"/>
      <c r="W21" s="166"/>
      <c r="X21" s="151"/>
      <c r="Y21" s="149"/>
    </row>
    <row r="22" spans="1:25" s="160" customFormat="1" ht="15.75">
      <c r="A22" s="154"/>
      <c r="B22" s="155" t="s">
        <v>43</v>
      </c>
      <c r="C22" s="156"/>
      <c r="D22" s="156"/>
      <c r="E22" s="157"/>
      <c r="F22" s="140">
        <f>SUM(F13:F21)</f>
        <v>198</v>
      </c>
      <c r="G22" s="158">
        <v>2</v>
      </c>
      <c r="H22" s="158">
        <f>SUM(H13:H21)</f>
        <v>35</v>
      </c>
      <c r="I22" s="159">
        <v>0</v>
      </c>
      <c r="J22" s="160">
        <f>SUM(J13:J21)</f>
        <v>63</v>
      </c>
      <c r="K22" s="158">
        <v>0</v>
      </c>
      <c r="L22" s="161">
        <f>SUM(L13:L21)</f>
        <v>100</v>
      </c>
      <c r="M22" s="162">
        <v>0</v>
      </c>
      <c r="N22" s="163">
        <f>SUM(N13:N21)</f>
        <v>82</v>
      </c>
      <c r="O22" s="163">
        <v>2</v>
      </c>
      <c r="P22" s="162">
        <f>SUM(P13:P21)</f>
        <v>0</v>
      </c>
      <c r="Q22" s="162">
        <v>0</v>
      </c>
      <c r="R22" s="162">
        <f>SUM(R13:R21)</f>
        <v>0</v>
      </c>
      <c r="S22" s="146">
        <v>0</v>
      </c>
      <c r="T22" s="101"/>
      <c r="U22" s="164"/>
      <c r="V22" s="141"/>
      <c r="W22" s="152"/>
      <c r="X22" s="165"/>
      <c r="Y22" s="164"/>
    </row>
    <row r="23" spans="1:25" ht="15.75">
      <c r="A23" s="7" t="s">
        <v>21</v>
      </c>
      <c r="B23" s="16"/>
      <c r="C23" s="18"/>
      <c r="D23" s="18"/>
      <c r="E23" s="17"/>
      <c r="F23" s="14"/>
      <c r="G23" s="14"/>
      <c r="H23" s="14"/>
      <c r="I23" s="38"/>
      <c r="J23" s="14"/>
      <c r="K23" s="14"/>
      <c r="L23" s="14"/>
      <c r="M23" s="53"/>
      <c r="N23" s="53"/>
      <c r="O23" s="53"/>
      <c r="P23" s="100"/>
      <c r="Q23" s="53"/>
      <c r="R23" s="100"/>
      <c r="S23" s="53"/>
      <c r="U23" s="149"/>
      <c r="V23" s="153"/>
      <c r="W23" s="149"/>
      <c r="X23" s="149"/>
      <c r="Y23" s="149"/>
    </row>
    <row r="24" spans="1:25" ht="15.75">
      <c r="A24" s="3"/>
      <c r="C24" s="3"/>
      <c r="D24" s="3"/>
      <c r="E24" s="4"/>
      <c r="F24" s="6"/>
      <c r="G24" s="6"/>
      <c r="H24" s="6"/>
      <c r="I24" s="10"/>
      <c r="J24" s="6"/>
      <c r="K24" s="6"/>
      <c r="L24" s="6"/>
      <c r="M24" s="53"/>
      <c r="N24" s="53"/>
      <c r="O24" s="53"/>
      <c r="P24" s="100"/>
      <c r="Q24" s="53"/>
      <c r="R24" s="100"/>
      <c r="S24" s="53"/>
      <c r="V24" s="153"/>
      <c r="W24" s="149"/>
      <c r="X24" s="149"/>
    </row>
    <row r="25" spans="1:25" ht="15.75">
      <c r="A25" s="232" t="s">
        <v>47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</row>
    <row r="26" spans="1:25" ht="37.5" customHeight="1" thickBot="1">
      <c r="A26" s="14" t="s">
        <v>1</v>
      </c>
      <c r="B26" s="85" t="s">
        <v>100</v>
      </c>
      <c r="C26" s="92" t="s">
        <v>101</v>
      </c>
      <c r="D26" s="56" t="s">
        <v>58</v>
      </c>
      <c r="E26" s="57" t="s">
        <v>110</v>
      </c>
      <c r="F26" s="93">
        <v>66</v>
      </c>
      <c r="G26" s="93"/>
      <c r="H26" s="93">
        <v>8</v>
      </c>
      <c r="I26" s="94"/>
      <c r="J26" s="93"/>
      <c r="K26" s="93"/>
      <c r="L26" s="93">
        <v>58</v>
      </c>
      <c r="M26" s="95"/>
      <c r="N26" s="93">
        <v>58</v>
      </c>
      <c r="O26" s="95"/>
      <c r="P26" s="97"/>
      <c r="Q26" s="95"/>
      <c r="R26" s="97"/>
      <c r="S26" s="95"/>
    </row>
    <row r="27" spans="1:25" ht="39" thickBot="1">
      <c r="A27" s="14" t="s">
        <v>8</v>
      </c>
      <c r="B27" s="85" t="s">
        <v>56</v>
      </c>
      <c r="C27" s="92" t="s">
        <v>57</v>
      </c>
      <c r="D27" s="56" t="s">
        <v>58</v>
      </c>
      <c r="E27" s="57" t="s">
        <v>111</v>
      </c>
      <c r="F27" s="93">
        <v>19</v>
      </c>
      <c r="G27" s="93"/>
      <c r="H27" s="71">
        <v>1</v>
      </c>
      <c r="I27" s="94"/>
      <c r="J27" s="93"/>
      <c r="K27" s="93"/>
      <c r="L27" s="93">
        <v>18</v>
      </c>
      <c r="M27" s="95"/>
      <c r="N27" s="93">
        <v>18</v>
      </c>
      <c r="O27" s="95"/>
      <c r="P27" s="97"/>
      <c r="Q27" s="95"/>
      <c r="R27" s="97"/>
      <c r="S27" s="95"/>
    </row>
    <row r="28" spans="1:25" ht="27.75" customHeight="1" thickBot="1">
      <c r="A28" s="14" t="s">
        <v>9</v>
      </c>
      <c r="B28" s="88" t="s">
        <v>64</v>
      </c>
      <c r="C28" s="92" t="s">
        <v>63</v>
      </c>
      <c r="D28" s="56" t="s">
        <v>58</v>
      </c>
      <c r="E28" s="57" t="s">
        <v>110</v>
      </c>
      <c r="F28" s="93">
        <v>14</v>
      </c>
      <c r="G28" s="93"/>
      <c r="H28" s="93">
        <v>0</v>
      </c>
      <c r="I28" s="94"/>
      <c r="J28" s="93"/>
      <c r="K28" s="93"/>
      <c r="L28" s="93">
        <v>14</v>
      </c>
      <c r="M28" s="95"/>
      <c r="N28" s="93">
        <v>14</v>
      </c>
      <c r="O28" s="95"/>
      <c r="P28" s="97"/>
      <c r="Q28" s="95"/>
      <c r="R28" s="97"/>
      <c r="S28" s="95"/>
    </row>
    <row r="29" spans="1:25" ht="39" thickBot="1">
      <c r="A29" s="14" t="s">
        <v>10</v>
      </c>
      <c r="B29" s="85" t="s">
        <v>102</v>
      </c>
      <c r="C29" s="92" t="s">
        <v>103</v>
      </c>
      <c r="D29" s="56" t="s">
        <v>58</v>
      </c>
      <c r="E29" s="57" t="s">
        <v>110</v>
      </c>
      <c r="F29" s="93">
        <v>16</v>
      </c>
      <c r="G29" s="93"/>
      <c r="H29" s="93">
        <v>0</v>
      </c>
      <c r="I29" s="94"/>
      <c r="J29" s="93"/>
      <c r="K29" s="93"/>
      <c r="L29" s="93">
        <v>16</v>
      </c>
      <c r="M29" s="95"/>
      <c r="N29" s="93">
        <v>16</v>
      </c>
      <c r="O29" s="95"/>
      <c r="P29" s="97"/>
      <c r="Q29" s="95"/>
      <c r="R29" s="97"/>
      <c r="S29" s="95"/>
    </row>
    <row r="30" spans="1:25" ht="26.25" thickBot="1">
      <c r="A30" s="14" t="s">
        <v>11</v>
      </c>
      <c r="B30" s="85" t="s">
        <v>104</v>
      </c>
      <c r="C30" s="92" t="s">
        <v>105</v>
      </c>
      <c r="D30" s="56" t="s">
        <v>58</v>
      </c>
      <c r="E30" s="57" t="s">
        <v>110</v>
      </c>
      <c r="F30" s="93">
        <v>10</v>
      </c>
      <c r="G30" s="93"/>
      <c r="H30" s="93">
        <v>0</v>
      </c>
      <c r="I30" s="94"/>
      <c r="J30" s="93"/>
      <c r="K30" s="93"/>
      <c r="L30" s="93">
        <v>10</v>
      </c>
      <c r="M30" s="95"/>
      <c r="N30" s="93">
        <v>10</v>
      </c>
      <c r="O30" s="95"/>
      <c r="P30" s="97"/>
      <c r="Q30" s="95"/>
      <c r="R30" s="97"/>
      <c r="S30" s="95"/>
    </row>
    <row r="31" spans="1:25" ht="26.25" thickBot="1">
      <c r="A31" s="14">
        <v>6</v>
      </c>
      <c r="B31" s="85" t="s">
        <v>106</v>
      </c>
      <c r="C31" s="92" t="s">
        <v>61</v>
      </c>
      <c r="D31" s="56" t="s">
        <v>58</v>
      </c>
      <c r="E31" s="57" t="s">
        <v>110</v>
      </c>
      <c r="F31" s="93">
        <v>20</v>
      </c>
      <c r="G31" s="93"/>
      <c r="H31" s="93">
        <v>0</v>
      </c>
      <c r="I31" s="94"/>
      <c r="J31" s="93"/>
      <c r="K31" s="93"/>
      <c r="L31" s="93">
        <v>20</v>
      </c>
      <c r="M31" s="95"/>
      <c r="N31" s="93">
        <v>20</v>
      </c>
      <c r="O31" s="95"/>
      <c r="P31" s="97"/>
      <c r="Q31" s="95"/>
      <c r="R31" s="97"/>
      <c r="S31" s="95"/>
    </row>
    <row r="32" spans="1:25" ht="26.25" thickBot="1">
      <c r="A32" s="14">
        <v>7</v>
      </c>
      <c r="B32" s="85" t="s">
        <v>107</v>
      </c>
      <c r="C32" s="92" t="s">
        <v>68</v>
      </c>
      <c r="D32" s="56" t="s">
        <v>58</v>
      </c>
      <c r="E32" s="57" t="s">
        <v>110</v>
      </c>
      <c r="F32" s="93">
        <v>30</v>
      </c>
      <c r="G32" s="93"/>
      <c r="H32" s="93">
        <v>0</v>
      </c>
      <c r="I32" s="94"/>
      <c r="J32" s="93"/>
      <c r="K32" s="93"/>
      <c r="L32" s="93">
        <v>30</v>
      </c>
      <c r="M32" s="95"/>
      <c r="N32" s="93">
        <v>30</v>
      </c>
      <c r="O32" s="95"/>
      <c r="P32" s="97"/>
      <c r="Q32" s="95"/>
      <c r="R32" s="97"/>
      <c r="S32" s="95"/>
    </row>
    <row r="33" spans="1:22" ht="26.25" thickBot="1">
      <c r="A33" s="14">
        <v>8</v>
      </c>
      <c r="B33" s="85" t="s">
        <v>108</v>
      </c>
      <c r="C33" s="92" t="s">
        <v>69</v>
      </c>
      <c r="D33" s="56" t="s">
        <v>58</v>
      </c>
      <c r="E33" s="57" t="s">
        <v>110</v>
      </c>
      <c r="F33" s="93">
        <v>22</v>
      </c>
      <c r="G33" s="93"/>
      <c r="H33" s="93">
        <v>0</v>
      </c>
      <c r="I33" s="94"/>
      <c r="J33" s="93"/>
      <c r="K33" s="93"/>
      <c r="L33" s="93">
        <v>19</v>
      </c>
      <c r="M33" s="95"/>
      <c r="N33" s="93">
        <v>15</v>
      </c>
      <c r="O33" s="95"/>
      <c r="P33" s="97"/>
      <c r="Q33" s="95"/>
      <c r="R33" s="97">
        <v>3</v>
      </c>
      <c r="S33" s="95"/>
    </row>
    <row r="34" spans="1:22" s="147" customFormat="1" ht="15.75">
      <c r="A34" s="11"/>
      <c r="B34" s="167" t="s">
        <v>43</v>
      </c>
      <c r="C34" s="168"/>
      <c r="D34" s="168"/>
      <c r="E34" s="169"/>
      <c r="F34" s="67">
        <v>197</v>
      </c>
      <c r="G34" s="67">
        <v>0</v>
      </c>
      <c r="H34" s="67">
        <f>SUM(H26:H33)</f>
        <v>9</v>
      </c>
      <c r="I34" s="96">
        <v>0</v>
      </c>
      <c r="J34" s="67">
        <v>0</v>
      </c>
      <c r="K34" s="67">
        <v>0</v>
      </c>
      <c r="L34" s="67">
        <f>SUM(L26:L33)</f>
        <v>185</v>
      </c>
      <c r="M34" s="105">
        <v>0</v>
      </c>
      <c r="N34" s="67">
        <f>SUM(N26:N33)</f>
        <v>181</v>
      </c>
      <c r="O34" s="105">
        <v>0</v>
      </c>
      <c r="P34" s="170">
        <v>0</v>
      </c>
      <c r="Q34" s="105">
        <v>0</v>
      </c>
      <c r="R34" s="170">
        <v>3</v>
      </c>
      <c r="S34" s="105">
        <v>0</v>
      </c>
      <c r="V34" s="160"/>
    </row>
    <row r="35" spans="1:22" ht="15.75">
      <c r="A35" s="7"/>
      <c r="B35" s="16"/>
      <c r="C35" s="18"/>
      <c r="D35" s="18"/>
      <c r="E35" s="17"/>
      <c r="F35" s="14"/>
      <c r="G35" s="14"/>
      <c r="H35" s="14"/>
      <c r="I35" s="38"/>
      <c r="J35" s="14"/>
      <c r="K35" s="14"/>
      <c r="L35" s="14"/>
      <c r="M35" s="53"/>
      <c r="N35" s="53"/>
      <c r="O35" s="53"/>
      <c r="P35" s="100"/>
      <c r="Q35" s="53"/>
      <c r="R35" s="100"/>
      <c r="S35" s="53"/>
    </row>
    <row r="36" spans="1:22" ht="15.75">
      <c r="A36" s="7"/>
      <c r="B36" s="16"/>
      <c r="C36" s="18"/>
      <c r="D36" s="18"/>
      <c r="E36" s="17"/>
      <c r="F36" s="14"/>
      <c r="G36" s="14"/>
      <c r="H36" s="14"/>
      <c r="I36" s="38"/>
      <c r="J36" s="14"/>
      <c r="K36" s="14"/>
      <c r="L36" s="14"/>
      <c r="M36" s="53"/>
      <c r="N36" s="53"/>
      <c r="O36" s="53"/>
      <c r="P36" s="100"/>
      <c r="Q36" s="53"/>
      <c r="R36" s="100"/>
      <c r="S36" s="53"/>
    </row>
    <row r="39" spans="1:22" ht="15.75">
      <c r="A39" s="193" t="s">
        <v>122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</row>
    <row r="40" spans="1:22" ht="15.75">
      <c r="A40" s="194" t="s">
        <v>112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</row>
  </sheetData>
  <mergeCells count="35">
    <mergeCell ref="A4:S4"/>
    <mergeCell ref="A5:S5"/>
    <mergeCell ref="A6:S6"/>
    <mergeCell ref="A7:A10"/>
    <mergeCell ref="B7:B10"/>
    <mergeCell ref="C7:C10"/>
    <mergeCell ref="D7:D10"/>
    <mergeCell ref="E7:E10"/>
    <mergeCell ref="F7:G7"/>
    <mergeCell ref="H7:I7"/>
    <mergeCell ref="J7:K7"/>
    <mergeCell ref="L7:O7"/>
    <mergeCell ref="A39:M39"/>
    <mergeCell ref="A40:M40"/>
    <mergeCell ref="A12:S12"/>
    <mergeCell ref="A25:S25"/>
    <mergeCell ref="I8:I10"/>
    <mergeCell ref="J8:J10"/>
    <mergeCell ref="K8:K10"/>
    <mergeCell ref="A2:S2"/>
    <mergeCell ref="A1:S1"/>
    <mergeCell ref="S8:S10"/>
    <mergeCell ref="M9:M10"/>
    <mergeCell ref="N9:O9"/>
    <mergeCell ref="L8:L10"/>
    <mergeCell ref="M8:O8"/>
    <mergeCell ref="P8:P10"/>
    <mergeCell ref="Q8:Q10"/>
    <mergeCell ref="R8:R10"/>
    <mergeCell ref="G8:G10"/>
    <mergeCell ref="H8:H10"/>
    <mergeCell ref="P7:Q7"/>
    <mergeCell ref="R7:S7"/>
    <mergeCell ref="F8:F10"/>
    <mergeCell ref="A3:S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zoomScale="85" zoomScaleNormal="85" workbookViewId="0">
      <selection activeCell="H29" sqref="H29"/>
    </sheetView>
  </sheetViews>
  <sheetFormatPr defaultRowHeight="15"/>
  <cols>
    <col min="1" max="1" width="4.42578125" style="33" customWidth="1"/>
    <col min="2" max="2" width="11.28515625" style="33" customWidth="1"/>
    <col min="3" max="3" width="19.85546875" style="33" customWidth="1"/>
    <col min="4" max="4" width="12.140625" style="33" customWidth="1"/>
    <col min="5" max="5" width="10.85546875" style="33" customWidth="1"/>
    <col min="6" max="6" width="8" style="33" customWidth="1"/>
    <col min="7" max="7" width="16" style="33" customWidth="1"/>
    <col min="8" max="8" width="9.140625" style="33"/>
    <col min="9" max="9" width="10.140625" style="33" customWidth="1"/>
    <col min="10" max="10" width="9.140625" style="33"/>
    <col min="11" max="11" width="11.28515625" style="33" customWidth="1"/>
    <col min="12" max="12" width="9.140625" style="33"/>
    <col min="13" max="13" width="10.42578125" style="33" customWidth="1"/>
    <col min="14" max="14" width="7.42578125" style="33" customWidth="1"/>
    <col min="15" max="15" width="11" style="33" customWidth="1"/>
    <col min="16" max="16384" width="9.140625" style="33"/>
  </cols>
  <sheetData>
    <row r="1" spans="1:19" ht="19.5" customHeight="1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ht="15" customHeight="1">
      <c r="A2" s="227" t="s">
        <v>124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>
      <c r="A3" s="249" t="s">
        <v>54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</row>
    <row r="4" spans="1:19" ht="15.75">
      <c r="A4" s="219" t="s">
        <v>60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19" ht="15.7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6" spans="1:19" ht="15.7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19" ht="29.25" customHeight="1">
      <c r="A7" s="222" t="s">
        <v>0</v>
      </c>
      <c r="B7" s="222" t="s">
        <v>7</v>
      </c>
      <c r="C7" s="222" t="s">
        <v>13</v>
      </c>
      <c r="D7" s="222" t="s">
        <v>3</v>
      </c>
      <c r="E7" s="224" t="s">
        <v>4</v>
      </c>
      <c r="F7" s="226" t="s">
        <v>30</v>
      </c>
      <c r="G7" s="226"/>
      <c r="H7" s="226" t="s">
        <v>15</v>
      </c>
      <c r="I7" s="226"/>
      <c r="J7" s="226" t="s">
        <v>16</v>
      </c>
      <c r="K7" s="226"/>
      <c r="L7" s="226" t="s">
        <v>14</v>
      </c>
      <c r="M7" s="226"/>
      <c r="N7" s="226"/>
      <c r="O7" s="226"/>
      <c r="P7" s="226" t="s">
        <v>27</v>
      </c>
      <c r="Q7" s="226"/>
      <c r="R7" s="226" t="s">
        <v>44</v>
      </c>
      <c r="S7" s="226"/>
    </row>
    <row r="8" spans="1:19" ht="15.75">
      <c r="A8" s="248"/>
      <c r="B8" s="248"/>
      <c r="C8" s="248"/>
      <c r="D8" s="248"/>
      <c r="E8" s="251"/>
      <c r="F8" s="222" t="s">
        <v>12</v>
      </c>
      <c r="G8" s="201" t="s">
        <v>35</v>
      </c>
      <c r="H8" s="245" t="s">
        <v>12</v>
      </c>
      <c r="I8" s="201" t="s">
        <v>35</v>
      </c>
      <c r="J8" s="245" t="s">
        <v>12</v>
      </c>
      <c r="K8" s="201" t="s">
        <v>35</v>
      </c>
      <c r="L8" s="237" t="s">
        <v>12</v>
      </c>
      <c r="M8" s="242" t="s">
        <v>36</v>
      </c>
      <c r="N8" s="243"/>
      <c r="O8" s="244"/>
      <c r="P8" s="245" t="s">
        <v>12</v>
      </c>
      <c r="Q8" s="201" t="s">
        <v>35</v>
      </c>
      <c r="R8" s="245" t="s">
        <v>12</v>
      </c>
      <c r="S8" s="201" t="s">
        <v>35</v>
      </c>
    </row>
    <row r="9" spans="1:19">
      <c r="A9" s="248"/>
      <c r="B9" s="248"/>
      <c r="C9" s="248"/>
      <c r="D9" s="248"/>
      <c r="E9" s="251"/>
      <c r="F9" s="248"/>
      <c r="G9" s="202"/>
      <c r="H9" s="246"/>
      <c r="I9" s="202"/>
      <c r="J9" s="246"/>
      <c r="K9" s="202"/>
      <c r="L9" s="241"/>
      <c r="M9" s="237" t="s">
        <v>37</v>
      </c>
      <c r="N9" s="239" t="s">
        <v>40</v>
      </c>
      <c r="O9" s="240"/>
      <c r="P9" s="246"/>
      <c r="Q9" s="202"/>
      <c r="R9" s="246"/>
      <c r="S9" s="202"/>
    </row>
    <row r="10" spans="1:19" ht="90">
      <c r="A10" s="223"/>
      <c r="B10" s="223"/>
      <c r="C10" s="223"/>
      <c r="D10" s="223"/>
      <c r="E10" s="225"/>
      <c r="F10" s="223"/>
      <c r="G10" s="203"/>
      <c r="H10" s="247"/>
      <c r="I10" s="203"/>
      <c r="J10" s="247"/>
      <c r="K10" s="203"/>
      <c r="L10" s="238"/>
      <c r="M10" s="238"/>
      <c r="N10" s="54" t="s">
        <v>39</v>
      </c>
      <c r="O10" s="54" t="s">
        <v>37</v>
      </c>
      <c r="P10" s="247"/>
      <c r="Q10" s="203"/>
      <c r="R10" s="247"/>
      <c r="S10" s="203"/>
    </row>
    <row r="11" spans="1:19">
      <c r="A11" s="32">
        <v>1</v>
      </c>
      <c r="B11" s="32">
        <v>2</v>
      </c>
      <c r="C11" s="32">
        <v>3</v>
      </c>
      <c r="D11" s="32">
        <v>4</v>
      </c>
      <c r="E11" s="52">
        <v>5</v>
      </c>
      <c r="F11" s="32">
        <v>6</v>
      </c>
      <c r="G11" s="52">
        <v>7</v>
      </c>
      <c r="H11" s="32">
        <v>8</v>
      </c>
      <c r="I11" s="52">
        <v>9</v>
      </c>
      <c r="J11" s="32">
        <v>10</v>
      </c>
      <c r="K11" s="52">
        <v>11</v>
      </c>
      <c r="L11" s="32">
        <v>12</v>
      </c>
      <c r="M11" s="52">
        <v>13</v>
      </c>
      <c r="N11" s="32">
        <v>14</v>
      </c>
      <c r="O11" s="52">
        <v>15</v>
      </c>
      <c r="P11" s="32">
        <v>16</v>
      </c>
      <c r="Q11" s="52">
        <v>17</v>
      </c>
      <c r="R11" s="32">
        <v>18</v>
      </c>
      <c r="S11" s="52">
        <v>19</v>
      </c>
    </row>
    <row r="12" spans="1:19" ht="15.75">
      <c r="A12" s="230" t="s">
        <v>32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19" s="19" customFormat="1" ht="30">
      <c r="A13" s="36" t="s">
        <v>1</v>
      </c>
      <c r="B13" s="171" t="s">
        <v>97</v>
      </c>
      <c r="C13" s="173" t="s">
        <v>74</v>
      </c>
      <c r="D13" s="188" t="s">
        <v>121</v>
      </c>
      <c r="E13" s="189" t="s">
        <v>62</v>
      </c>
      <c r="F13" s="172">
        <v>7</v>
      </c>
      <c r="G13" s="172"/>
      <c r="H13" s="172"/>
      <c r="I13" s="172"/>
      <c r="J13" s="172"/>
      <c r="K13" s="172"/>
      <c r="L13" s="172">
        <v>7</v>
      </c>
      <c r="M13" s="172"/>
      <c r="N13" s="172">
        <v>7</v>
      </c>
      <c r="O13" s="173"/>
      <c r="P13" s="173"/>
      <c r="Q13" s="173"/>
      <c r="R13" s="173"/>
      <c r="S13" s="173"/>
    </row>
    <row r="14" spans="1:19" s="183" customFormat="1" ht="15.75">
      <c r="A14" s="107"/>
      <c r="B14" s="184" t="s">
        <v>43</v>
      </c>
      <c r="C14" s="102"/>
      <c r="D14" s="184"/>
      <c r="E14" s="185"/>
      <c r="F14" s="186">
        <v>7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7</v>
      </c>
      <c r="M14" s="13">
        <v>0</v>
      </c>
      <c r="N14" s="13">
        <v>7</v>
      </c>
      <c r="O14" s="187">
        <v>0</v>
      </c>
      <c r="P14" s="187">
        <v>0</v>
      </c>
      <c r="Q14" s="187">
        <v>0</v>
      </c>
      <c r="R14" s="187">
        <v>0</v>
      </c>
      <c r="S14" s="187">
        <v>0</v>
      </c>
    </row>
    <row r="15" spans="1:19" s="19" customFormat="1" ht="15.75">
      <c r="A15" s="36"/>
      <c r="B15" s="106"/>
      <c r="C15" s="106"/>
      <c r="D15" s="106"/>
      <c r="E15" s="174"/>
      <c r="F15" s="81"/>
      <c r="G15" s="81"/>
      <c r="H15" s="81"/>
      <c r="I15" s="81"/>
      <c r="J15" s="81"/>
      <c r="K15" s="81"/>
      <c r="L15" s="81"/>
      <c r="M15" s="175"/>
      <c r="N15" s="175"/>
      <c r="O15" s="175"/>
      <c r="P15" s="175"/>
      <c r="Q15" s="175"/>
      <c r="R15" s="175"/>
      <c r="S15" s="175"/>
    </row>
    <row r="16" spans="1:19" s="19" customFormat="1" ht="15.75">
      <c r="A16" s="36"/>
      <c r="B16" s="106"/>
      <c r="C16" s="106"/>
      <c r="D16" s="106"/>
      <c r="E16" s="174"/>
      <c r="F16" s="81"/>
      <c r="G16" s="81"/>
      <c r="H16" s="81"/>
      <c r="I16" s="81"/>
      <c r="J16" s="81"/>
      <c r="K16" s="81"/>
      <c r="L16" s="81"/>
      <c r="M16" s="175"/>
      <c r="N16" s="175"/>
      <c r="O16" s="175"/>
      <c r="P16" s="175"/>
      <c r="Q16" s="175"/>
      <c r="R16" s="175"/>
      <c r="S16" s="175"/>
    </row>
    <row r="17" spans="1:19" s="19" customFormat="1" ht="15.75">
      <c r="A17" s="36" t="s">
        <v>21</v>
      </c>
      <c r="B17" s="106"/>
      <c r="C17" s="106"/>
      <c r="D17" s="106"/>
      <c r="E17" s="108"/>
      <c r="F17" s="81"/>
      <c r="G17" s="81"/>
      <c r="H17" s="81"/>
      <c r="I17" s="81"/>
      <c r="J17" s="81"/>
      <c r="K17" s="81"/>
      <c r="L17" s="81"/>
      <c r="M17" s="175"/>
      <c r="N17" s="175"/>
      <c r="O17" s="175"/>
      <c r="P17" s="175"/>
      <c r="Q17" s="175"/>
      <c r="R17" s="175"/>
      <c r="S17" s="175"/>
    </row>
    <row r="18" spans="1:19" s="19" customFormat="1" ht="15.75">
      <c r="A18" s="176"/>
      <c r="B18" s="175"/>
      <c r="C18" s="176"/>
      <c r="D18" s="176"/>
      <c r="E18" s="177"/>
      <c r="F18" s="13"/>
      <c r="G18" s="13"/>
      <c r="H18" s="13"/>
      <c r="I18" s="13"/>
      <c r="J18" s="13"/>
      <c r="K18" s="13"/>
      <c r="L18" s="13"/>
      <c r="M18" s="175"/>
      <c r="N18" s="175"/>
      <c r="O18" s="175"/>
      <c r="P18" s="175"/>
      <c r="Q18" s="175"/>
      <c r="R18" s="175"/>
      <c r="S18" s="175"/>
    </row>
    <row r="19" spans="1:19" s="19" customFormat="1" ht="15.75">
      <c r="A19" s="250" t="s">
        <v>48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</row>
    <row r="20" spans="1:19" s="19" customFormat="1" ht="45">
      <c r="A20" s="36" t="s">
        <v>1</v>
      </c>
      <c r="B20" s="171" t="s">
        <v>95</v>
      </c>
      <c r="C20" s="173" t="s">
        <v>71</v>
      </c>
      <c r="D20" s="178" t="s">
        <v>58</v>
      </c>
      <c r="E20" s="179" t="s">
        <v>120</v>
      </c>
      <c r="F20" s="172">
        <v>23</v>
      </c>
      <c r="G20" s="180"/>
      <c r="H20" s="172">
        <v>2</v>
      </c>
      <c r="I20" s="172"/>
      <c r="J20" s="172">
        <v>7</v>
      </c>
      <c r="K20" s="172"/>
      <c r="L20" s="172">
        <v>14</v>
      </c>
      <c r="M20" s="172"/>
      <c r="N20" s="172">
        <v>12</v>
      </c>
      <c r="O20" s="172"/>
      <c r="P20" s="172"/>
      <c r="Q20" s="172"/>
      <c r="R20" s="172"/>
      <c r="S20" s="172"/>
    </row>
    <row r="21" spans="1:19" s="183" customFormat="1" ht="15.75">
      <c r="A21" s="181"/>
      <c r="B21" s="102" t="s">
        <v>43</v>
      </c>
      <c r="C21" s="181"/>
      <c r="D21" s="181"/>
      <c r="E21" s="182"/>
      <c r="F21" s="9">
        <v>23</v>
      </c>
      <c r="G21" s="9">
        <v>0</v>
      </c>
      <c r="H21" s="9">
        <v>2</v>
      </c>
      <c r="I21" s="13">
        <v>0</v>
      </c>
      <c r="J21" s="9">
        <v>7</v>
      </c>
      <c r="K21" s="9">
        <v>0</v>
      </c>
      <c r="L21" s="9">
        <v>14</v>
      </c>
      <c r="M21" s="102">
        <v>0</v>
      </c>
      <c r="N21" s="102">
        <v>12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</row>
    <row r="22" spans="1:19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5" spans="1:19" ht="15.75">
      <c r="A25" s="193" t="s">
        <v>125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19" ht="15.75" customHeight="1">
      <c r="A26" s="194" t="s">
        <v>115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</row>
  </sheetData>
  <mergeCells count="35">
    <mergeCell ref="A4:S4"/>
    <mergeCell ref="A5:S5"/>
    <mergeCell ref="A6:S6"/>
    <mergeCell ref="A7:A10"/>
    <mergeCell ref="B7:B10"/>
    <mergeCell ref="C7:C10"/>
    <mergeCell ref="D7:D10"/>
    <mergeCell ref="E7:E10"/>
    <mergeCell ref="F7:G7"/>
    <mergeCell ref="H7:I7"/>
    <mergeCell ref="J7:K7"/>
    <mergeCell ref="L7:O7"/>
    <mergeCell ref="A25:M25"/>
    <mergeCell ref="A26:M26"/>
    <mergeCell ref="A12:S12"/>
    <mergeCell ref="A19:S19"/>
    <mergeCell ref="I8:I10"/>
    <mergeCell ref="J8:J10"/>
    <mergeCell ref="K8:K10"/>
    <mergeCell ref="A2:S2"/>
    <mergeCell ref="A1:S1"/>
    <mergeCell ref="S8:S10"/>
    <mergeCell ref="M9:M10"/>
    <mergeCell ref="N9:O9"/>
    <mergeCell ref="L8:L10"/>
    <mergeCell ref="M8:O8"/>
    <mergeCell ref="P8:P10"/>
    <mergeCell ref="Q8:Q10"/>
    <mergeCell ref="R8:R10"/>
    <mergeCell ref="G8:G10"/>
    <mergeCell ref="H8:H10"/>
    <mergeCell ref="P7:Q7"/>
    <mergeCell ref="R7:S7"/>
    <mergeCell ref="F8:F10"/>
    <mergeCell ref="A3:S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"/>
  <sheetViews>
    <sheetView topLeftCell="A16" workbookViewId="0">
      <selection activeCell="O5" sqref="O5"/>
    </sheetView>
  </sheetViews>
  <sheetFormatPr defaultRowHeight="15"/>
  <cols>
    <col min="1" max="1" width="4.5703125" style="33" customWidth="1"/>
    <col min="2" max="2" width="11" style="33" customWidth="1"/>
    <col min="3" max="3" width="19" style="33" customWidth="1"/>
    <col min="4" max="4" width="18.85546875" style="33" customWidth="1"/>
    <col min="5" max="5" width="10.42578125" style="33" customWidth="1"/>
    <col min="6" max="6" width="9.28515625" style="33" customWidth="1"/>
    <col min="7" max="7" width="14.42578125" style="33" customWidth="1"/>
    <col min="8" max="9" width="9.140625" style="33"/>
    <col min="10" max="10" width="10.85546875" style="33" customWidth="1"/>
    <col min="11" max="11" width="9.140625" style="33"/>
    <col min="12" max="12" width="11.7109375" style="33" customWidth="1"/>
    <col min="13" max="13" width="5.140625" style="33" customWidth="1"/>
    <col min="14" max="14" width="7.5703125" style="33" customWidth="1"/>
    <col min="15" max="16384" width="9.140625" style="33"/>
  </cols>
  <sheetData>
    <row r="1" spans="1:13" ht="18" customHeight="1">
      <c r="A1" s="228" t="s">
        <v>25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39"/>
    </row>
    <row r="2" spans="1:13" ht="15" customHeight="1">
      <c r="A2" s="253" t="s">
        <v>123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40"/>
    </row>
    <row r="3" spans="1:13" ht="27.75" customHeight="1">
      <c r="A3" s="249" t="s">
        <v>55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40"/>
    </row>
    <row r="4" spans="1:13" ht="40.5" customHeight="1">
      <c r="A4" s="254" t="s">
        <v>60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40"/>
    </row>
    <row r="5" spans="1:13" ht="27.75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40"/>
    </row>
    <row r="6" spans="1:13" ht="15" customHeight="1">
      <c r="A6" s="252" t="s">
        <v>0</v>
      </c>
      <c r="B6" s="252" t="s">
        <v>19</v>
      </c>
      <c r="C6" s="252" t="s">
        <v>2</v>
      </c>
      <c r="D6" s="252" t="s">
        <v>3</v>
      </c>
      <c r="E6" s="256" t="s">
        <v>4</v>
      </c>
      <c r="F6" s="252" t="s">
        <v>30</v>
      </c>
      <c r="G6" s="252"/>
      <c r="H6" s="252" t="s">
        <v>15</v>
      </c>
      <c r="I6" s="252" t="s">
        <v>14</v>
      </c>
      <c r="J6" s="252"/>
      <c r="K6" s="252" t="s">
        <v>6</v>
      </c>
      <c r="L6" s="252" t="s">
        <v>17</v>
      </c>
    </row>
    <row r="7" spans="1:13" ht="62.25" customHeight="1">
      <c r="A7" s="252"/>
      <c r="B7" s="252"/>
      <c r="C7" s="252"/>
      <c r="D7" s="252"/>
      <c r="E7" s="256"/>
      <c r="F7" s="109" t="s">
        <v>12</v>
      </c>
      <c r="G7" s="109" t="s">
        <v>31</v>
      </c>
      <c r="H7" s="252"/>
      <c r="I7" s="109" t="s">
        <v>12</v>
      </c>
      <c r="J7" s="109" t="s">
        <v>18</v>
      </c>
      <c r="K7" s="252"/>
      <c r="L7" s="252"/>
    </row>
    <row r="8" spans="1:13">
      <c r="A8" s="109">
        <v>1</v>
      </c>
      <c r="B8" s="109">
        <v>2</v>
      </c>
      <c r="C8" s="109">
        <v>3</v>
      </c>
      <c r="D8" s="109">
        <v>4</v>
      </c>
      <c r="E8" s="110">
        <v>5</v>
      </c>
      <c r="F8" s="109">
        <v>6</v>
      </c>
      <c r="G8" s="110">
        <v>7</v>
      </c>
      <c r="H8" s="109">
        <v>8</v>
      </c>
      <c r="I8" s="110">
        <v>9</v>
      </c>
      <c r="J8" s="109">
        <v>10</v>
      </c>
      <c r="K8" s="110">
        <v>11</v>
      </c>
      <c r="L8" s="109">
        <v>12</v>
      </c>
    </row>
    <row r="9" spans="1:13" ht="15.75" thickBot="1">
      <c r="A9" s="257" t="s">
        <v>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3" ht="74.25" customHeight="1" thickBot="1">
      <c r="A10" s="111">
        <v>1</v>
      </c>
      <c r="B10" s="112">
        <v>16675</v>
      </c>
      <c r="C10" s="113" t="s">
        <v>76</v>
      </c>
      <c r="D10" s="72" t="s">
        <v>85</v>
      </c>
      <c r="E10" s="113" t="s">
        <v>89</v>
      </c>
      <c r="F10" s="113">
        <v>25</v>
      </c>
      <c r="G10" s="114">
        <v>1</v>
      </c>
      <c r="H10" s="113">
        <v>0</v>
      </c>
      <c r="I10" s="113">
        <v>14</v>
      </c>
      <c r="J10" s="113">
        <v>14</v>
      </c>
      <c r="K10" s="113">
        <v>5</v>
      </c>
      <c r="L10" s="113">
        <v>6</v>
      </c>
    </row>
    <row r="11" spans="1:13" ht="51.75" thickBot="1">
      <c r="A11" s="111">
        <v>2</v>
      </c>
      <c r="B11" s="115">
        <v>16437</v>
      </c>
      <c r="C11" s="113" t="s">
        <v>77</v>
      </c>
      <c r="D11" s="72" t="s">
        <v>85</v>
      </c>
      <c r="E11" s="113" t="s">
        <v>89</v>
      </c>
      <c r="F11" s="113">
        <v>14</v>
      </c>
      <c r="G11" s="116">
        <v>0</v>
      </c>
      <c r="H11" s="113">
        <v>1</v>
      </c>
      <c r="I11" s="113">
        <v>6</v>
      </c>
      <c r="J11" s="113">
        <v>6</v>
      </c>
      <c r="K11" s="113">
        <v>3</v>
      </c>
      <c r="L11" s="113">
        <v>4</v>
      </c>
    </row>
    <row r="12" spans="1:13" ht="51.75" thickBot="1">
      <c r="A12" s="111">
        <v>3</v>
      </c>
      <c r="B12" s="115">
        <v>19601</v>
      </c>
      <c r="C12" s="113" t="s">
        <v>78</v>
      </c>
      <c r="D12" s="72" t="s">
        <v>85</v>
      </c>
      <c r="E12" s="113" t="s">
        <v>89</v>
      </c>
      <c r="F12" s="113">
        <v>9</v>
      </c>
      <c r="G12" s="116">
        <v>1</v>
      </c>
      <c r="H12" s="113">
        <v>1</v>
      </c>
      <c r="I12" s="113">
        <v>4</v>
      </c>
      <c r="J12" s="113">
        <v>4</v>
      </c>
      <c r="K12" s="113">
        <v>2</v>
      </c>
      <c r="L12" s="113">
        <v>2</v>
      </c>
    </row>
    <row r="13" spans="1:13" ht="51.75" thickBot="1">
      <c r="A13" s="111">
        <v>4</v>
      </c>
      <c r="B13" s="115">
        <v>19727</v>
      </c>
      <c r="C13" s="113" t="s">
        <v>79</v>
      </c>
      <c r="D13" s="72" t="s">
        <v>85</v>
      </c>
      <c r="E13" s="113" t="s">
        <v>89</v>
      </c>
      <c r="F13" s="113">
        <v>11</v>
      </c>
      <c r="G13" s="116">
        <v>2</v>
      </c>
      <c r="H13" s="113">
        <v>1</v>
      </c>
      <c r="I13" s="113">
        <v>6</v>
      </c>
      <c r="J13" s="113">
        <v>6</v>
      </c>
      <c r="K13" s="113">
        <v>4</v>
      </c>
      <c r="L13" s="113">
        <v>0</v>
      </c>
    </row>
    <row r="14" spans="1:13" ht="51.75" thickBot="1">
      <c r="A14" s="111">
        <v>5</v>
      </c>
      <c r="B14" s="115">
        <v>16671</v>
      </c>
      <c r="C14" s="113" t="s">
        <v>80</v>
      </c>
      <c r="D14" s="72" t="s">
        <v>85</v>
      </c>
      <c r="E14" s="113" t="s">
        <v>89</v>
      </c>
      <c r="F14" s="113">
        <v>14</v>
      </c>
      <c r="G14" s="116">
        <v>3</v>
      </c>
      <c r="H14" s="113">
        <v>1</v>
      </c>
      <c r="I14" s="113">
        <v>7</v>
      </c>
      <c r="J14" s="113">
        <v>7</v>
      </c>
      <c r="K14" s="113">
        <v>6</v>
      </c>
      <c r="L14" s="113">
        <v>0</v>
      </c>
    </row>
    <row r="15" spans="1:13" ht="51.75" thickBot="1">
      <c r="A15" s="111">
        <v>6</v>
      </c>
      <c r="B15" s="115">
        <v>17192</v>
      </c>
      <c r="C15" s="113" t="s">
        <v>81</v>
      </c>
      <c r="D15" s="72" t="s">
        <v>85</v>
      </c>
      <c r="E15" s="113" t="s">
        <v>89</v>
      </c>
      <c r="F15" s="113">
        <v>11</v>
      </c>
      <c r="G15" s="116">
        <v>1</v>
      </c>
      <c r="H15" s="113">
        <v>1</v>
      </c>
      <c r="I15" s="113">
        <v>5</v>
      </c>
      <c r="J15" s="113">
        <v>5</v>
      </c>
      <c r="K15" s="113">
        <v>3</v>
      </c>
      <c r="L15" s="113">
        <v>2</v>
      </c>
    </row>
    <row r="16" spans="1:13" ht="51.75" thickBot="1">
      <c r="A16" s="111">
        <v>7</v>
      </c>
      <c r="B16" s="115">
        <v>12680</v>
      </c>
      <c r="C16" s="113" t="s">
        <v>82</v>
      </c>
      <c r="D16" s="72" t="s">
        <v>85</v>
      </c>
      <c r="E16" s="113" t="s">
        <v>89</v>
      </c>
      <c r="F16" s="113">
        <v>13</v>
      </c>
      <c r="G16" s="116">
        <v>1</v>
      </c>
      <c r="H16" s="113">
        <v>1</v>
      </c>
      <c r="I16" s="113">
        <v>8</v>
      </c>
      <c r="J16" s="113">
        <v>8</v>
      </c>
      <c r="K16" s="113">
        <v>4</v>
      </c>
      <c r="L16" s="113">
        <v>0</v>
      </c>
    </row>
    <row r="17" spans="1:12" ht="51.75" thickBot="1">
      <c r="A17" s="111">
        <v>8</v>
      </c>
      <c r="B17" s="115">
        <v>18559</v>
      </c>
      <c r="C17" s="113" t="s">
        <v>83</v>
      </c>
      <c r="D17" s="72" t="s">
        <v>85</v>
      </c>
      <c r="E17" s="113" t="s">
        <v>89</v>
      </c>
      <c r="F17" s="113">
        <v>16</v>
      </c>
      <c r="G17" s="116">
        <v>3</v>
      </c>
      <c r="H17" s="113">
        <v>1</v>
      </c>
      <c r="I17" s="113">
        <v>8</v>
      </c>
      <c r="J17" s="113">
        <v>8</v>
      </c>
      <c r="K17" s="113">
        <v>7</v>
      </c>
      <c r="L17" s="113">
        <v>0</v>
      </c>
    </row>
    <row r="18" spans="1:12">
      <c r="A18" s="111"/>
      <c r="B18" s="117" t="s">
        <v>22</v>
      </c>
      <c r="C18" s="109"/>
      <c r="D18" s="109"/>
      <c r="E18" s="110"/>
      <c r="F18" s="118">
        <f>SUM(F10:F17)</f>
        <v>113</v>
      </c>
      <c r="G18" s="118">
        <f t="shared" ref="G18:H18" si="0">SUM(G10:G17)</f>
        <v>12</v>
      </c>
      <c r="H18" s="119">
        <f t="shared" si="0"/>
        <v>7</v>
      </c>
      <c r="I18" s="119">
        <f>SUM(I10:I17)</f>
        <v>58</v>
      </c>
      <c r="J18" s="119">
        <f>SUM(J10:J17)</f>
        <v>58</v>
      </c>
      <c r="K18" s="119">
        <f>SUM(K10:K17)</f>
        <v>34</v>
      </c>
      <c r="L18" s="119">
        <f>SUM(L10:L17)</f>
        <v>14</v>
      </c>
    </row>
    <row r="19" spans="1:12">
      <c r="A19" s="109"/>
      <c r="B19" s="120"/>
      <c r="C19" s="120"/>
      <c r="D19" s="120"/>
      <c r="E19" s="121"/>
      <c r="F19" s="109"/>
      <c r="G19" s="109"/>
      <c r="H19" s="109"/>
      <c r="I19" s="109"/>
      <c r="J19" s="109"/>
      <c r="K19" s="109"/>
      <c r="L19" s="109"/>
    </row>
    <row r="20" spans="1:12">
      <c r="A20" s="109" t="s">
        <v>21</v>
      </c>
      <c r="B20" s="120"/>
      <c r="C20" s="120"/>
      <c r="D20" s="120"/>
      <c r="E20" s="121"/>
      <c r="F20" s="109"/>
      <c r="G20" s="109"/>
      <c r="H20" s="109"/>
      <c r="I20" s="109"/>
      <c r="J20" s="109"/>
      <c r="K20" s="109"/>
      <c r="L20" s="109"/>
    </row>
    <row r="21" spans="1:12" ht="15.75" thickBot="1">
      <c r="A21" s="257" t="s">
        <v>47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</row>
    <row r="22" spans="1:12" ht="51.75" thickBot="1">
      <c r="A22" s="111" t="s">
        <v>1</v>
      </c>
      <c r="B22" s="112">
        <v>16675</v>
      </c>
      <c r="C22" s="122" t="s">
        <v>76</v>
      </c>
      <c r="D22" s="72" t="s">
        <v>85</v>
      </c>
      <c r="E22" s="113" t="s">
        <v>89</v>
      </c>
      <c r="F22" s="123">
        <v>37</v>
      </c>
      <c r="G22" s="124">
        <v>2</v>
      </c>
      <c r="H22" s="123">
        <v>2</v>
      </c>
      <c r="I22" s="123">
        <v>16</v>
      </c>
      <c r="J22" s="123">
        <v>6</v>
      </c>
      <c r="K22" s="123">
        <v>11</v>
      </c>
      <c r="L22" s="123">
        <v>8</v>
      </c>
    </row>
    <row r="23" spans="1:12" ht="51.75" thickBot="1">
      <c r="A23" s="109" t="s">
        <v>8</v>
      </c>
      <c r="B23" s="115">
        <v>16437</v>
      </c>
      <c r="C23" s="122" t="s">
        <v>77</v>
      </c>
      <c r="D23" s="72" t="s">
        <v>85</v>
      </c>
      <c r="E23" s="113" t="s">
        <v>89</v>
      </c>
      <c r="F23" s="122">
        <v>19</v>
      </c>
      <c r="G23" s="125">
        <v>0</v>
      </c>
      <c r="H23" s="122">
        <v>2</v>
      </c>
      <c r="I23" s="122">
        <v>7</v>
      </c>
      <c r="J23" s="122">
        <v>6</v>
      </c>
      <c r="K23" s="122">
        <v>5</v>
      </c>
      <c r="L23" s="122">
        <v>5</v>
      </c>
    </row>
    <row r="24" spans="1:12" ht="51.75" thickBot="1">
      <c r="A24" s="109" t="s">
        <v>9</v>
      </c>
      <c r="B24" s="115">
        <v>19601</v>
      </c>
      <c r="C24" s="122" t="s">
        <v>78</v>
      </c>
      <c r="D24" s="72" t="s">
        <v>85</v>
      </c>
      <c r="E24" s="113" t="s">
        <v>89</v>
      </c>
      <c r="F24" s="122">
        <v>6</v>
      </c>
      <c r="G24" s="125">
        <v>1</v>
      </c>
      <c r="H24" s="122">
        <v>0</v>
      </c>
      <c r="I24" s="122">
        <v>2</v>
      </c>
      <c r="J24" s="122">
        <v>2</v>
      </c>
      <c r="K24" s="122">
        <v>2</v>
      </c>
      <c r="L24" s="122">
        <v>2</v>
      </c>
    </row>
    <row r="25" spans="1:12" ht="51.75" thickBot="1">
      <c r="A25" s="109" t="s">
        <v>10</v>
      </c>
      <c r="B25" s="115">
        <v>19727</v>
      </c>
      <c r="C25" s="122" t="s">
        <v>79</v>
      </c>
      <c r="D25" s="72" t="s">
        <v>85</v>
      </c>
      <c r="E25" s="113" t="s">
        <v>89</v>
      </c>
      <c r="F25" s="122">
        <v>10</v>
      </c>
      <c r="G25" s="125">
        <v>1</v>
      </c>
      <c r="H25" s="122">
        <v>0</v>
      </c>
      <c r="I25" s="122">
        <v>5</v>
      </c>
      <c r="J25" s="122">
        <v>3</v>
      </c>
      <c r="K25" s="122">
        <v>3</v>
      </c>
      <c r="L25" s="122">
        <v>2</v>
      </c>
    </row>
    <row r="26" spans="1:12" ht="51.75" thickBot="1">
      <c r="A26" s="109" t="s">
        <v>11</v>
      </c>
      <c r="B26" s="126">
        <v>16671</v>
      </c>
      <c r="C26" s="122" t="s">
        <v>80</v>
      </c>
      <c r="D26" s="72" t="s">
        <v>85</v>
      </c>
      <c r="E26" s="113" t="s">
        <v>89</v>
      </c>
      <c r="F26" s="122">
        <v>14</v>
      </c>
      <c r="G26" s="125">
        <v>2</v>
      </c>
      <c r="H26" s="122">
        <v>1</v>
      </c>
      <c r="I26" s="122">
        <v>10</v>
      </c>
      <c r="J26" s="122">
        <v>6</v>
      </c>
      <c r="K26" s="122">
        <v>3</v>
      </c>
      <c r="L26" s="122">
        <v>0</v>
      </c>
    </row>
    <row r="27" spans="1:12" ht="51.75" thickBot="1">
      <c r="A27" s="111" t="s">
        <v>86</v>
      </c>
      <c r="B27" s="112">
        <v>17192</v>
      </c>
      <c r="C27" s="122" t="s">
        <v>81</v>
      </c>
      <c r="D27" s="72" t="s">
        <v>85</v>
      </c>
      <c r="E27" s="113" t="s">
        <v>89</v>
      </c>
      <c r="F27" s="122">
        <v>25</v>
      </c>
      <c r="G27" s="124">
        <v>1</v>
      </c>
      <c r="H27" s="122">
        <v>1</v>
      </c>
      <c r="I27" s="122">
        <v>17</v>
      </c>
      <c r="J27" s="122">
        <v>16</v>
      </c>
      <c r="K27" s="122">
        <v>3</v>
      </c>
      <c r="L27" s="122">
        <v>4</v>
      </c>
    </row>
    <row r="28" spans="1:12" ht="51.75" thickBot="1">
      <c r="A28" s="111" t="s">
        <v>87</v>
      </c>
      <c r="B28" s="115">
        <v>12680</v>
      </c>
      <c r="C28" s="122" t="s">
        <v>82</v>
      </c>
      <c r="D28" s="72" t="s">
        <v>85</v>
      </c>
      <c r="E28" s="113" t="s">
        <v>89</v>
      </c>
      <c r="F28" s="122">
        <v>9</v>
      </c>
      <c r="G28" s="124">
        <v>0</v>
      </c>
      <c r="H28" s="122">
        <v>0</v>
      </c>
      <c r="I28" s="122">
        <v>5</v>
      </c>
      <c r="J28" s="122">
        <v>5</v>
      </c>
      <c r="K28" s="122">
        <v>4</v>
      </c>
      <c r="L28" s="122">
        <v>0</v>
      </c>
    </row>
    <row r="29" spans="1:12" ht="51">
      <c r="A29" s="111" t="s">
        <v>88</v>
      </c>
      <c r="B29" s="126">
        <v>18559</v>
      </c>
      <c r="C29" s="122" t="s">
        <v>83</v>
      </c>
      <c r="D29" s="72" t="s">
        <v>85</v>
      </c>
      <c r="E29" s="113" t="s">
        <v>89</v>
      </c>
      <c r="F29" s="122">
        <v>13</v>
      </c>
      <c r="G29" s="124">
        <v>0</v>
      </c>
      <c r="H29" s="122">
        <v>0</v>
      </c>
      <c r="I29" s="122">
        <v>9</v>
      </c>
      <c r="J29" s="122">
        <v>6</v>
      </c>
      <c r="K29" s="122">
        <v>4</v>
      </c>
      <c r="L29" s="122">
        <v>0</v>
      </c>
    </row>
    <row r="30" spans="1:12">
      <c r="A30" s="111"/>
      <c r="B30" s="117" t="s">
        <v>22</v>
      </c>
      <c r="C30" s="109"/>
      <c r="D30" s="109"/>
      <c r="E30" s="110"/>
      <c r="F30" s="118">
        <f t="shared" ref="F30:L30" si="1">SUM(F22:F29)</f>
        <v>133</v>
      </c>
      <c r="G30" s="118">
        <f t="shared" si="1"/>
        <v>7</v>
      </c>
      <c r="H30" s="118">
        <f t="shared" si="1"/>
        <v>6</v>
      </c>
      <c r="I30" s="118">
        <f t="shared" si="1"/>
        <v>71</v>
      </c>
      <c r="J30" s="118">
        <f t="shared" si="1"/>
        <v>50</v>
      </c>
      <c r="K30" s="118">
        <f t="shared" si="1"/>
        <v>35</v>
      </c>
      <c r="L30" s="118">
        <f t="shared" si="1"/>
        <v>21</v>
      </c>
    </row>
    <row r="31" spans="1:12">
      <c r="A31" s="111"/>
      <c r="B31" s="127"/>
      <c r="C31" s="127"/>
      <c r="D31" s="127"/>
      <c r="E31" s="128"/>
      <c r="F31" s="111"/>
      <c r="G31" s="111"/>
      <c r="H31" s="111"/>
      <c r="I31" s="111"/>
      <c r="J31" s="111"/>
      <c r="K31" s="111"/>
      <c r="L31" s="111"/>
    </row>
    <row r="32" spans="1:12" ht="15.75">
      <c r="A32" s="20"/>
      <c r="B32" s="103"/>
      <c r="C32" s="21"/>
      <c r="D32" s="21"/>
      <c r="E32" s="68"/>
      <c r="F32" s="69"/>
      <c r="G32" s="69"/>
      <c r="H32" s="69"/>
      <c r="I32" s="70"/>
      <c r="J32" s="69"/>
      <c r="K32" s="69"/>
      <c r="L32" s="69"/>
    </row>
    <row r="33" spans="1:13" ht="15.75">
      <c r="A33" s="20"/>
      <c r="B33" s="103"/>
      <c r="C33" s="21"/>
      <c r="D33" s="21"/>
      <c r="E33" s="68"/>
      <c r="F33" s="69"/>
      <c r="G33" s="69"/>
      <c r="H33" s="69"/>
      <c r="I33" s="70"/>
      <c r="J33" s="69"/>
      <c r="K33" s="69"/>
      <c r="L33" s="69"/>
    </row>
    <row r="34" spans="1:13" ht="15" customHeight="1">
      <c r="A34" s="20" t="s">
        <v>21</v>
      </c>
      <c r="B34" s="103"/>
      <c r="C34" s="21"/>
      <c r="D34" s="21"/>
      <c r="E34" s="15"/>
      <c r="F34" s="20"/>
      <c r="G34" s="20"/>
      <c r="H34" s="20"/>
      <c r="I34" s="22"/>
      <c r="J34" s="20"/>
      <c r="K34" s="20"/>
      <c r="L34" s="20"/>
    </row>
    <row r="38" spans="1:13" ht="15.75" customHeight="1">
      <c r="A38" s="193" t="s">
        <v>119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</row>
    <row r="39" spans="1:13" ht="15.75" customHeight="1">
      <c r="A39" s="194" t="s">
        <v>117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</row>
    <row r="41" spans="1:13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</row>
  </sheetData>
  <mergeCells count="20">
    <mergeCell ref="A9:L9"/>
    <mergeCell ref="A21:L21"/>
    <mergeCell ref="A38:M38"/>
    <mergeCell ref="A39:M39"/>
    <mergeCell ref="A41:L41"/>
    <mergeCell ref="A1:L1"/>
    <mergeCell ref="H6:H7"/>
    <mergeCell ref="I6:J6"/>
    <mergeCell ref="K6:K7"/>
    <mergeCell ref="L6:L7"/>
    <mergeCell ref="F6:G6"/>
    <mergeCell ref="A2:L2"/>
    <mergeCell ref="A3:L3"/>
    <mergeCell ref="A4:L4"/>
    <mergeCell ref="A5:L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</vt:lpstr>
      <vt:lpstr>4</vt:lpstr>
      <vt:lpstr>5</vt:lpstr>
      <vt:lpstr>6</vt:lpstr>
      <vt:lpstr>7</vt:lpstr>
      <vt:lpstr>8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shakleina</dc:creator>
  <cp:lastModifiedBy>1</cp:lastModifiedBy>
  <cp:lastPrinted>2018-10-05T07:37:28Z</cp:lastPrinted>
  <dcterms:created xsi:type="dcterms:W3CDTF">2014-03-24T09:31:24Z</dcterms:created>
  <dcterms:modified xsi:type="dcterms:W3CDTF">2018-10-05T07:38:38Z</dcterms:modified>
</cp:coreProperties>
</file>